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7400" windowHeight="11020" activeTab="6"/>
  </bookViews>
  <sheets>
    <sheet name="5 класс" sheetId="7" r:id="rId1"/>
    <sheet name="6 класс" sheetId="6" r:id="rId2"/>
    <sheet name="7 класс" sheetId="5" r:id="rId3"/>
    <sheet name="8 класс " sheetId="4" r:id="rId4"/>
    <sheet name="9 класс" sheetId="1" r:id="rId5"/>
    <sheet name="10 класс" sheetId="2" r:id="rId6"/>
    <sheet name="11 класс" sheetId="3" r:id="rId7"/>
  </sheets>
  <definedNames>
    <definedName name="_xlnm._FilterDatabase" localSheetId="6" hidden="1">'11 класс'!$A$10:$L$16</definedName>
    <definedName name="_xlnm.Print_Area" localSheetId="6">'11 класс'!$A$1:$P$30</definedName>
  </definedNames>
  <calcPr calcId="145621"/>
</workbook>
</file>

<file path=xl/calcChain.xml><?xml version="1.0" encoding="utf-8"?>
<calcChain xmlns="http://schemas.openxmlformats.org/spreadsheetml/2006/main">
  <c r="M16" i="4" l="1"/>
  <c r="M19" i="2"/>
  <c r="M20" i="2"/>
  <c r="M18" i="2"/>
  <c r="M17" i="2"/>
  <c r="M17" i="1"/>
  <c r="M18" i="1"/>
  <c r="M24" i="4" l="1"/>
  <c r="M25" i="4"/>
  <c r="M19" i="5"/>
  <c r="M17" i="5"/>
  <c r="M18" i="5"/>
  <c r="M15" i="5"/>
  <c r="M20" i="4"/>
  <c r="M21" i="4"/>
  <c r="M22" i="4"/>
  <c r="M23" i="4"/>
  <c r="M19" i="4"/>
  <c r="M18" i="4"/>
  <c r="P16" i="7" l="1"/>
  <c r="Q16" i="7" s="1"/>
  <c r="P15" i="7"/>
  <c r="Q15" i="7" s="1"/>
  <c r="P14" i="7"/>
  <c r="Q14" i="7" s="1"/>
  <c r="P13" i="7"/>
  <c r="Q13" i="7" s="1"/>
  <c r="P12" i="7"/>
  <c r="Q12" i="7" s="1"/>
  <c r="P11" i="7"/>
  <c r="Q11" i="7" s="1"/>
  <c r="P16" i="6"/>
  <c r="Q16" i="6" s="1"/>
  <c r="P15" i="6"/>
  <c r="Q15" i="6" s="1"/>
  <c r="P14" i="6"/>
  <c r="Q14" i="6" s="1"/>
  <c r="P13" i="6"/>
  <c r="Q13" i="6" s="1"/>
  <c r="P12" i="6"/>
  <c r="Q12" i="6" s="1"/>
  <c r="P11" i="6"/>
  <c r="Q11" i="6" s="1"/>
  <c r="M16" i="5"/>
  <c r="M14" i="5"/>
  <c r="M13" i="5"/>
  <c r="M12" i="5"/>
  <c r="M11" i="5"/>
  <c r="N11" i="5" l="1"/>
  <c r="N16" i="5"/>
  <c r="N17" i="5"/>
  <c r="N12" i="5"/>
  <c r="N15" i="5"/>
  <c r="N14" i="5"/>
  <c r="N13" i="5"/>
  <c r="M17" i="4"/>
  <c r="M15" i="4"/>
  <c r="M14" i="4"/>
  <c r="M13" i="4"/>
  <c r="M12" i="4"/>
  <c r="M11" i="4"/>
  <c r="N19" i="4" l="1"/>
  <c r="N18" i="4"/>
  <c r="N20" i="4"/>
  <c r="N17" i="4"/>
  <c r="N16" i="4"/>
  <c r="N12" i="4"/>
  <c r="N14" i="4"/>
  <c r="N11" i="4"/>
  <c r="N13" i="4"/>
  <c r="N15" i="4"/>
  <c r="M11" i="1"/>
  <c r="M16" i="1"/>
  <c r="M15" i="1"/>
  <c r="M14" i="1"/>
  <c r="M13" i="1"/>
  <c r="M12" i="1"/>
  <c r="M16" i="2"/>
  <c r="M15" i="2"/>
  <c r="M14" i="2"/>
  <c r="M13" i="2"/>
  <c r="M12" i="2"/>
  <c r="M11" i="2"/>
  <c r="N17" i="1" l="1"/>
  <c r="N13" i="1"/>
  <c r="N14" i="1"/>
  <c r="N11" i="1"/>
  <c r="N16" i="1"/>
  <c r="N12" i="1"/>
  <c r="N15" i="1"/>
</calcChain>
</file>

<file path=xl/sharedStrings.xml><?xml version="1.0" encoding="utf-8"?>
<sst xmlns="http://schemas.openxmlformats.org/spreadsheetml/2006/main" count="555" uniqueCount="189">
  <si>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</si>
  <si>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</si>
  <si>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</si>
  <si>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</si>
  <si>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</si>
  <si>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</si>
  <si>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</si>
  <si>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 (имеются/не имеются)</t>
  </si>
  <si>
    <t>Полное название общеобразовательной организации (в соответствии с уставом)</t>
  </si>
  <si>
    <t>Класс обучения</t>
  </si>
  <si>
    <t xml:space="preserve">Руководитель МОУО  __________________________  (_______________________)
                                                                                                              (подпись)
М.п
</t>
  </si>
  <si>
    <t>% от максимально возможного балла</t>
  </si>
  <si>
    <t>Класс, за который участник выполнял задания олимпиады</t>
  </si>
  <si>
    <t>Статус образовательной организации
(городская/сельская школа)</t>
  </si>
  <si>
    <t>Статус участника
(участник/призер/победитель)</t>
  </si>
  <si>
    <t>Максимальный результат (балл)</t>
  </si>
  <si>
    <t>Рейтинг участников</t>
  </si>
  <si>
    <t>Результат участника (балл)</t>
  </si>
  <si>
    <t>Результат участника (балл)/</t>
  </si>
  <si>
    <t xml:space="preserve">__________________________________________________________________________________________________________
( наименование предмета)
</t>
  </si>
  <si>
    <t xml:space="preserve">___________________________________________________________________________________________________________
(дата проведения муниципального этапа олимпиады)
</t>
  </si>
  <si>
    <t xml:space="preserve">___________________________________________________________________________________________________________
(название муниципального образования МО)
</t>
  </si>
  <si>
    <t>Приложение № 1 к приказу
Министерства образования и
науки Мурманской области
от___________ № _________</t>
  </si>
  <si>
    <t>(форма № 1)</t>
  </si>
  <si>
    <r>
      <rPr>
        <sz val="12"/>
        <color rgb="FFFF0000"/>
        <rFont val="Times New Roman"/>
        <family val="1"/>
        <charset val="204"/>
      </rPr>
      <t>_____вписывается  класс  (форма заполняется по всем классам, для которых проводилась олимпиада)_________________________</t>
    </r>
    <r>
      <rPr>
        <sz val="12"/>
        <color theme="1"/>
        <rFont val="Times New Roman"/>
        <family val="1"/>
        <charset val="204"/>
      </rPr>
      <t xml:space="preserve">______
(класс)
</t>
    </r>
  </si>
  <si>
    <t>5 класс</t>
  </si>
  <si>
    <t>6 класс</t>
  </si>
  <si>
    <t>Приложение № 2 к приказу
Министерства образования и
науки Мурманской области
от 21.10.2021 № 1475_</t>
  </si>
  <si>
    <t>Список участников и результаты муниципального этапа всероссийской олимпиады школьников 2021/2022 учебного года</t>
  </si>
  <si>
    <t xml:space="preserve">английский язык____________________________________________________________________________________________________
( наименование предмета)
</t>
  </si>
  <si>
    <t>Английский язык</t>
  </si>
  <si>
    <t xml:space="preserve">г.Оленегорск с подведомственной территорией
</t>
  </si>
  <si>
    <t>7 класс</t>
  </si>
  <si>
    <t>003-анг-8-01</t>
  </si>
  <si>
    <t>002-анг-7-02</t>
  </si>
  <si>
    <t>поощрительный приз</t>
  </si>
  <si>
    <t>002-анг-7-01</t>
  </si>
  <si>
    <t>004-анг-7-01</t>
  </si>
  <si>
    <t>006-анг-7-01</t>
  </si>
  <si>
    <t>участник</t>
  </si>
  <si>
    <t>004-анг-7-02</t>
  </si>
  <si>
    <t>004-анг-7-05</t>
  </si>
  <si>
    <t>004-анг-7-04</t>
  </si>
  <si>
    <t>г.Оленегорск с подведомственной территории</t>
  </si>
  <si>
    <t>8 класс</t>
  </si>
  <si>
    <t>006-анг-7-02</t>
  </si>
  <si>
    <t>007-анг-7-01</t>
  </si>
  <si>
    <t>002-анг-8-03</t>
  </si>
  <si>
    <t>004-анг-8-07</t>
  </si>
  <si>
    <t>призер</t>
  </si>
  <si>
    <t>006-анг-8-04</t>
  </si>
  <si>
    <t>006-анг-8-05</t>
  </si>
  <si>
    <t>006-анг-8-06</t>
  </si>
  <si>
    <t>006-анг-8-07</t>
  </si>
  <si>
    <t>006-анг-8-08</t>
  </si>
  <si>
    <t>006-анг-8-09</t>
  </si>
  <si>
    <t>006-анг-8-12</t>
  </si>
  <si>
    <t>007-анг-8-02</t>
  </si>
  <si>
    <t>победитель</t>
  </si>
  <si>
    <t>007-анг-8-03</t>
  </si>
  <si>
    <t>008-анг-8-01</t>
  </si>
  <si>
    <t>11.11.-12.11.2021</t>
  </si>
  <si>
    <t>9 класс</t>
  </si>
  <si>
    <t>002-анг-9-06</t>
  </si>
  <si>
    <t>004-анг-9-09</t>
  </si>
  <si>
    <t>006-анг-9-13</t>
  </si>
  <si>
    <t>006-анг-9-16</t>
  </si>
  <si>
    <t>006-анг-9-15</t>
  </si>
  <si>
    <t>006-анг-9-14</t>
  </si>
  <si>
    <t>007-анг-9-05</t>
  </si>
  <si>
    <t>11.11-12.11.2021</t>
  </si>
  <si>
    <t>10 класс</t>
  </si>
  <si>
    <t>004-анг-10-10</t>
  </si>
  <si>
    <t>008-анг10-03</t>
  </si>
  <si>
    <t>002-анг-10-10</t>
  </si>
  <si>
    <t>004-анг-10-11</t>
  </si>
  <si>
    <t>002-анг-10-07</t>
  </si>
  <si>
    <t>002-анг-10-08</t>
  </si>
  <si>
    <t>008-анг-10-02</t>
  </si>
  <si>
    <t>007-анг-10-06</t>
  </si>
  <si>
    <t>007-анг-10-07</t>
  </si>
  <si>
    <t>002-анг-10-09</t>
  </si>
  <si>
    <t>11 класс</t>
  </si>
  <si>
    <t>004-анг-11-12</t>
  </si>
  <si>
    <t>002-анг-11-15</t>
  </si>
  <si>
    <t>002-анг-11-13</t>
  </si>
  <si>
    <t>002-анг-11-14</t>
  </si>
  <si>
    <t>007-анг-11-08</t>
  </si>
  <si>
    <t>002-анг-11-12</t>
  </si>
  <si>
    <t>002-анг-11-11</t>
  </si>
  <si>
    <t>код</t>
  </si>
  <si>
    <t xml:space="preserve">Романова </t>
  </si>
  <si>
    <t>ж</t>
  </si>
  <si>
    <t>7 Г</t>
  </si>
  <si>
    <t>Полянский</t>
  </si>
  <si>
    <t>м</t>
  </si>
  <si>
    <t>Никифорова</t>
  </si>
  <si>
    <t>сельская</t>
  </si>
  <si>
    <t>городская</t>
  </si>
  <si>
    <t>7 А</t>
  </si>
  <si>
    <t xml:space="preserve">Корвякова </t>
  </si>
  <si>
    <t>Барсуков</t>
  </si>
  <si>
    <t>Тохаева</t>
  </si>
  <si>
    <t>Чиркова</t>
  </si>
  <si>
    <t>Потешкина</t>
  </si>
  <si>
    <t>Игнатенкова</t>
  </si>
  <si>
    <t>Диденко</t>
  </si>
  <si>
    <t>8 В</t>
  </si>
  <si>
    <t>Новолоцкий</t>
  </si>
  <si>
    <t>Григорьева</t>
  </si>
  <si>
    <t>Сулбанов</t>
  </si>
  <si>
    <t>Косянчук</t>
  </si>
  <si>
    <t>Евдокимов</t>
  </si>
  <si>
    <t>Кечин</t>
  </si>
  <si>
    <t>Коваленко</t>
  </si>
  <si>
    <t>Лунгу</t>
  </si>
  <si>
    <t>004-анг-8-08</t>
  </si>
  <si>
    <t>Бондаренко</t>
  </si>
  <si>
    <t>006-анг-8-11</t>
  </si>
  <si>
    <t xml:space="preserve">Патрушев </t>
  </si>
  <si>
    <t>Ромашкина</t>
  </si>
  <si>
    <t>Гаврилова</t>
  </si>
  <si>
    <t>Кулакова</t>
  </si>
  <si>
    <t>Мартынов</t>
  </si>
  <si>
    <t xml:space="preserve">федеральное государственное казеное общеобразовательное учреждение"СОШ №151" </t>
  </si>
  <si>
    <t>Гулида</t>
  </si>
  <si>
    <t>Курганова</t>
  </si>
  <si>
    <t>Никитин</t>
  </si>
  <si>
    <t>Верхотурцева</t>
  </si>
  <si>
    <t>Магомедова</t>
  </si>
  <si>
    <t>Иконский</t>
  </si>
  <si>
    <t>9 Г</t>
  </si>
  <si>
    <t>Кирсанова</t>
  </si>
  <si>
    <t>002-анг-9-04</t>
  </si>
  <si>
    <t>Слещенко</t>
  </si>
  <si>
    <t>Скворцова</t>
  </si>
  <si>
    <t>Плотникова</t>
  </si>
  <si>
    <t>Безуглов</t>
  </si>
  <si>
    <t xml:space="preserve">федеральное государственное казеное общеобразовательное учреждение "СОШ №151"  </t>
  </si>
  <si>
    <t>Зралко</t>
  </si>
  <si>
    <t xml:space="preserve">федеральное государственное казеное общеобразовательное учреждение "СОШ №151" </t>
  </si>
  <si>
    <t>Акиншина</t>
  </si>
  <si>
    <t>Васильев</t>
  </si>
  <si>
    <t>Павлов</t>
  </si>
  <si>
    <t>Кашаева</t>
  </si>
  <si>
    <t>Смирнова</t>
  </si>
  <si>
    <t>Константинов</t>
  </si>
  <si>
    <t>Зазулин</t>
  </si>
  <si>
    <t>Кононова</t>
  </si>
  <si>
    <t>Ружникова</t>
  </si>
  <si>
    <t>Гродский</t>
  </si>
  <si>
    <t>Зюзин</t>
  </si>
  <si>
    <t>Гусева</t>
  </si>
  <si>
    <t xml:space="preserve">_г.Оленегорск с подведомственной территорией__________________
(дата проведения муниципального этапа олимпиады)
</t>
  </si>
  <si>
    <t xml:space="preserve">_г.Оленегорск с подведомственной территорией________
(название муниципального образования МО)
</t>
  </si>
  <si>
    <t xml:space="preserve">_г.Оленегорск с подведомственной территорией___
(дата проведения муниципального этапа олимпиады)
</t>
  </si>
  <si>
    <t>И</t>
  </si>
  <si>
    <t>С</t>
  </si>
  <si>
    <t>В</t>
  </si>
  <si>
    <t>Е</t>
  </si>
  <si>
    <t>А</t>
  </si>
  <si>
    <t>Д</t>
  </si>
  <si>
    <t>Ю</t>
  </si>
  <si>
    <t>О</t>
  </si>
  <si>
    <t>ИНИЦИАЛЫ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</si>
  <si>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</si>
  <si>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</si>
  <si>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"Средняя общеобразовательная школа №22"</t>
  </si>
  <si>
    <t>Муниципальное бюджетное общеобразовательное учреждение "Средняя общеобразовательная школа № 4"</t>
  </si>
  <si>
    <t>Инициалы</t>
  </si>
  <si>
    <t>М</t>
  </si>
  <si>
    <t>П</t>
  </si>
  <si>
    <t>Э</t>
  </si>
  <si>
    <t>Р</t>
  </si>
  <si>
    <t>Н</t>
  </si>
  <si>
    <t>Муниципальное бюджетное образовательное учреждение "Основная общеобразовательная школа №21"</t>
  </si>
  <si>
    <t>Муниципальное бюджетное образовательное учреждение "Средняя общеобразовательная школа №13"</t>
  </si>
  <si>
    <t>Муниципальное бюджетное образовательное учреждение "Средняя общеобразовательная школа № 4"</t>
  </si>
  <si>
    <t>Муниципальное бюджетное образовательное учреждение "Средняя общеобразовательная школа №22"</t>
  </si>
  <si>
    <t>Т</t>
  </si>
  <si>
    <t>К</t>
  </si>
  <si>
    <t>Муниципальное бюджетное  общеобразовательное учреждение "Средняя общеобразовательная школа № 22"</t>
  </si>
  <si>
    <t>Муниципальное бюджетное  общеобразовательное учреждение "Основная общеобразовательная школа № 21"</t>
  </si>
  <si>
    <t>Муниципальное бюджетное  общеобразовательное учреждение "Средняя общеобразовательная школа № 13"</t>
  </si>
  <si>
    <t>Муниципальное бюджетное  общеобразовательное учреждение "Основная общеобразовательная школа №21 "</t>
  </si>
  <si>
    <t>Муниципальное бюджетное  общеобразовательное учреждение "Основная общеобразовательная школа № 7"</t>
  </si>
  <si>
    <t>Муниципальное бюджетное  общеобразовательное учреждение "Средняя общеобразовательная школа № 4"</t>
  </si>
  <si>
    <t>Муниципальное бюджетное общеобразовательное учреждение "Основная общеобразовательная школа №21"</t>
  </si>
  <si>
    <t>Муниципальное бюджетное общеобразовательное  учреждение "Средняя общеобразовательная школа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</si>
</sst>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5" fillId="0" borderId="0" xfId="0" applyFont="1" applyBorder="1"/>
    <xf numFmtId="14" fontId="4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0" fillId="2" borderId="1" xfId="1" applyNumberFormat="1" applyFont="1" applyFill="1" applyBorder="1"/>
    <xf numFmtId="10" fontId="0" fillId="2" borderId="1" xfId="1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 vertical="center"/>
    </xf>
    <xf numFmtId="10" fontId="0" fillId="0" borderId="0" xfId="1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5" sqref="A5:Q5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0" t="s">
        <v>22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5"/>
      <c r="J2" s="25"/>
      <c r="K2" s="25"/>
      <c r="L2" s="25"/>
      <c r="M2" s="25"/>
      <c r="N2" s="25"/>
      <c r="O2" s="31" t="s">
        <v>23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3" t="s">
        <v>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4" customFormat="1" ht="53.25" customHeight="1" x14ac:dyDescent="0.35">
      <c r="A8" s="27" t="s">
        <v>24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5">
      <c r="A9" s="28" t="s">
        <v>25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8" t="e">
        <f>(N11/O11)</f>
        <v>#DIV/0!</v>
      </c>
      <c r="Q11" s="19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8" t="e">
        <f t="shared" ref="P12:P16" si="1">(N12/O12)</f>
        <v>#DIV/0!</v>
      </c>
      <c r="Q12" s="19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8" t="e">
        <f t="shared" si="1"/>
        <v>#DIV/0!</v>
      </c>
      <c r="Q13" s="19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8" t="e">
        <f t="shared" si="1"/>
        <v>#DIV/0!</v>
      </c>
      <c r="Q14" s="19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8" t="e">
        <f t="shared" si="1"/>
        <v>#DIV/0!</v>
      </c>
      <c r="Q15" s="19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8" t="e">
        <f t="shared" si="1"/>
        <v>#DIV/0!</v>
      </c>
      <c r="Q16" s="19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20"/>
      <c r="Q17" s="21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9"/>
  <sheetViews>
    <sheetView zoomScale="65" zoomScaleNormal="65" workbookViewId="0">
      <selection activeCell="A9" sqref="A9:Q9"/>
    </sheetView>
  </sheetViews>
  <sheetFormatPr defaultRowHeight="14.5" x14ac:dyDescent="0.35"/>
  <cols>
    <col min="2" max="2" width="18.453125" customWidth="1"/>
    <col min="3" max="3" width="12.453125" customWidth="1"/>
    <col min="4" max="4" width="17.1796875" customWidth="1"/>
    <col min="6" max="6" width="12.81640625" customWidth="1"/>
    <col min="7" max="7" width="14.26953125" customWidth="1"/>
    <col min="8" max="8" width="25" customWidth="1"/>
    <col min="9" max="9" width="23.7265625" customWidth="1"/>
    <col min="10" max="10" width="21.26953125" customWidth="1"/>
    <col min="11" max="11" width="13" customWidth="1"/>
    <col min="12" max="12" width="22.26953125" customWidth="1"/>
    <col min="13" max="13" width="17.81640625" customWidth="1"/>
    <col min="14" max="14" width="13.1796875" customWidth="1"/>
    <col min="15" max="15" width="20.26953125" customWidth="1"/>
    <col min="16" max="16" width="14.453125" customWidth="1"/>
    <col min="17" max="17" width="12.81640625" customWidth="1"/>
  </cols>
  <sheetData>
    <row r="1" spans="1:128" ht="81.75" customHeight="1" x14ac:dyDescent="0.4">
      <c r="I1" s="30" t="s">
        <v>22</v>
      </c>
      <c r="J1" s="30"/>
      <c r="K1" s="30"/>
      <c r="L1" s="30"/>
      <c r="M1" s="30"/>
      <c r="N1" s="30"/>
      <c r="O1" s="30"/>
      <c r="P1" s="30"/>
      <c r="Q1" s="3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</row>
    <row r="2" spans="1:128" ht="28.5" customHeight="1" x14ac:dyDescent="0.4">
      <c r="I2" s="25"/>
      <c r="J2" s="25"/>
      <c r="K2" s="25"/>
      <c r="L2" s="25"/>
      <c r="M2" s="25"/>
      <c r="N2" s="25"/>
      <c r="O2" s="31" t="s">
        <v>23</v>
      </c>
      <c r="P2" s="31"/>
      <c r="Q2" s="31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</row>
    <row r="3" spans="1:128" ht="26.25" customHeight="1" x14ac:dyDescent="0.3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</row>
    <row r="4" spans="1:128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</row>
    <row r="5" spans="1:128" ht="31.5" customHeight="1" x14ac:dyDescent="0.35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pans="1:128" ht="35.5" customHeight="1" x14ac:dyDescent="0.35">
      <c r="A6" s="33" t="s">
        <v>20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</row>
    <row r="7" spans="1:128" ht="45.75" customHeight="1" x14ac:dyDescent="0.35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</row>
    <row r="8" spans="1:128" s="24" customFormat="1" ht="53.25" customHeight="1" x14ac:dyDescent="0.35">
      <c r="A8" s="27" t="s">
        <v>24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</row>
    <row r="9" spans="1:128" ht="53.25" customHeight="1" x14ac:dyDescent="0.35">
      <c r="A9" s="28" t="s">
        <v>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</row>
    <row r="10" spans="1:128" ht="77.5" x14ac:dyDescent="0.3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13" t="s">
        <v>13</v>
      </c>
      <c r="K10" s="13" t="s">
        <v>9</v>
      </c>
      <c r="L10" s="13" t="s">
        <v>12</v>
      </c>
      <c r="M10" s="13" t="s">
        <v>14</v>
      </c>
      <c r="N10" s="13" t="s">
        <v>17</v>
      </c>
      <c r="O10" s="13" t="s">
        <v>15</v>
      </c>
      <c r="P10" s="13" t="s">
        <v>11</v>
      </c>
      <c r="Q10" s="13" t="s">
        <v>16</v>
      </c>
    </row>
    <row r="11" spans="1:128" s="5" customFormat="1" ht="22.5" customHeight="1" x14ac:dyDescent="0.35">
      <c r="A11" s="3">
        <v>1</v>
      </c>
      <c r="B11" s="3"/>
      <c r="C11" s="3"/>
      <c r="D11" s="3"/>
      <c r="E11" s="3"/>
      <c r="F11" s="4"/>
      <c r="G11" s="3"/>
      <c r="H11" s="3"/>
      <c r="I11" s="3"/>
      <c r="J11" s="3"/>
      <c r="K11" s="3"/>
      <c r="L11" s="3"/>
      <c r="M11" s="3"/>
      <c r="N11" s="3"/>
      <c r="O11" s="14"/>
      <c r="P11" s="18" t="e">
        <f>(N11/O11)</f>
        <v>#DIV/0!</v>
      </c>
      <c r="Q11" s="19" t="e">
        <f t="shared" ref="Q11:Q16" si="0">RANK(P11,$P$11:$P$17)</f>
        <v>#DIV/0!</v>
      </c>
    </row>
    <row r="12" spans="1:128" s="5" customFormat="1" ht="26.25" customHeight="1" x14ac:dyDescent="0.35">
      <c r="A12" s="3">
        <v>2</v>
      </c>
      <c r="B12" s="3"/>
      <c r="C12" s="3"/>
      <c r="D12" s="3"/>
      <c r="E12" s="3"/>
      <c r="F12" s="4"/>
      <c r="G12" s="3"/>
      <c r="H12" s="3"/>
      <c r="I12" s="3"/>
      <c r="J12" s="3"/>
      <c r="K12" s="3"/>
      <c r="L12" s="3"/>
      <c r="M12" s="3"/>
      <c r="N12" s="3"/>
      <c r="O12" s="14"/>
      <c r="P12" s="18" t="e">
        <f t="shared" ref="P12:P16" si="1">(N12/O12)</f>
        <v>#DIV/0!</v>
      </c>
      <c r="Q12" s="19" t="e">
        <f t="shared" si="0"/>
        <v>#DIV/0!</v>
      </c>
    </row>
    <row r="13" spans="1:128" s="5" customFormat="1" ht="26.25" customHeight="1" x14ac:dyDescent="0.35">
      <c r="A13" s="3">
        <v>3</v>
      </c>
      <c r="B13" s="3"/>
      <c r="C13" s="3"/>
      <c r="D13" s="3"/>
      <c r="E13" s="3"/>
      <c r="F13" s="4"/>
      <c r="G13" s="3"/>
      <c r="H13" s="3"/>
      <c r="I13" s="3"/>
      <c r="J13" s="3"/>
      <c r="K13" s="3"/>
      <c r="L13" s="3"/>
      <c r="M13" s="3"/>
      <c r="N13" s="3"/>
      <c r="O13" s="14"/>
      <c r="P13" s="18" t="e">
        <f t="shared" si="1"/>
        <v>#DIV/0!</v>
      </c>
      <c r="Q13" s="19" t="e">
        <f t="shared" si="0"/>
        <v>#DIV/0!</v>
      </c>
    </row>
    <row r="14" spans="1:128" s="5" customFormat="1" ht="24.75" customHeight="1" x14ac:dyDescent="0.35">
      <c r="A14" s="3">
        <v>4</v>
      </c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  <c r="O14" s="14"/>
      <c r="P14" s="18" t="e">
        <f t="shared" si="1"/>
        <v>#DIV/0!</v>
      </c>
      <c r="Q14" s="19" t="e">
        <f t="shared" si="0"/>
        <v>#DIV/0!</v>
      </c>
    </row>
    <row r="15" spans="1:128" s="5" customFormat="1" ht="21.75" customHeight="1" x14ac:dyDescent="0.35">
      <c r="A15" s="3">
        <v>5</v>
      </c>
      <c r="B15" s="3"/>
      <c r="C15" s="3"/>
      <c r="D15" s="3"/>
      <c r="E15" s="3"/>
      <c r="F15" s="4"/>
      <c r="G15" s="3"/>
      <c r="H15" s="3"/>
      <c r="I15" s="3"/>
      <c r="J15" s="3"/>
      <c r="K15" s="3"/>
      <c r="L15" s="3"/>
      <c r="M15" s="3"/>
      <c r="N15" s="3"/>
      <c r="O15" s="14"/>
      <c r="P15" s="18" t="e">
        <f t="shared" si="1"/>
        <v>#DIV/0!</v>
      </c>
      <c r="Q15" s="19" t="e">
        <f t="shared" si="0"/>
        <v>#DIV/0!</v>
      </c>
    </row>
    <row r="16" spans="1:128" s="5" customFormat="1" ht="27.75" customHeight="1" x14ac:dyDescent="0.35">
      <c r="A16" s="3">
        <v>6</v>
      </c>
      <c r="B16" s="3"/>
      <c r="C16" s="3"/>
      <c r="D16" s="3"/>
      <c r="E16" s="3"/>
      <c r="F16" s="4"/>
      <c r="G16" s="3"/>
      <c r="H16" s="3"/>
      <c r="I16" s="3"/>
      <c r="J16" s="3"/>
      <c r="K16" s="3"/>
      <c r="L16" s="3"/>
      <c r="M16" s="3"/>
      <c r="N16" s="3"/>
      <c r="O16" s="14"/>
      <c r="P16" s="18" t="e">
        <f t="shared" si="1"/>
        <v>#DIV/0!</v>
      </c>
      <c r="Q16" s="19" t="e">
        <f t="shared" si="0"/>
        <v>#DIV/0!</v>
      </c>
    </row>
    <row r="17" spans="1:17" s="5" customFormat="1" ht="27.75" customHeight="1" x14ac:dyDescent="0.35">
      <c r="A17" s="9"/>
      <c r="B17" s="9"/>
      <c r="C17" s="9"/>
      <c r="D17" s="9"/>
      <c r="E17" s="9"/>
      <c r="F17" s="12"/>
      <c r="G17" s="9"/>
      <c r="H17" s="9"/>
      <c r="I17" s="9"/>
      <c r="J17" s="9"/>
      <c r="K17" s="9"/>
      <c r="L17" s="9"/>
      <c r="M17" s="9"/>
      <c r="N17" s="9"/>
      <c r="O17" s="15"/>
      <c r="P17" s="20"/>
      <c r="Q17" s="21"/>
    </row>
    <row r="18" spans="1:17" s="5" customFormat="1" ht="15.5" x14ac:dyDescent="0.35">
      <c r="A18" s="9"/>
      <c r="B18" s="9"/>
      <c r="C18" s="9"/>
      <c r="D18" s="9"/>
      <c r="E18" s="9"/>
      <c r="F18" s="12"/>
      <c r="G18" s="9"/>
      <c r="H18" s="9"/>
      <c r="I18" s="9"/>
      <c r="J18" s="9"/>
      <c r="K18" s="9"/>
      <c r="L18" s="9"/>
      <c r="M18" s="9"/>
      <c r="N18" s="9"/>
      <c r="O18" s="15"/>
      <c r="P18" s="16"/>
      <c r="Q18" s="8"/>
    </row>
    <row r="19" spans="1:17" x14ac:dyDescent="0.35">
      <c r="A19" s="29" t="s">
        <v>10</v>
      </c>
      <c r="B19" s="29"/>
      <c r="C19" s="29"/>
      <c r="D19" s="29"/>
      <c r="E19" s="29"/>
      <c r="F19" s="29"/>
      <c r="G19" s="29"/>
    </row>
  </sheetData>
  <mergeCells count="9">
    <mergeCell ref="A8:Q8"/>
    <mergeCell ref="A9:Q9"/>
    <mergeCell ref="A19:G19"/>
    <mergeCell ref="I1:Q1"/>
    <mergeCell ref="O2:Q2"/>
    <mergeCell ref="A3:Q3"/>
    <mergeCell ref="A5:Q5"/>
    <mergeCell ref="A6:Q6"/>
    <mergeCell ref="A7:Q7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2"/>
  <sheetViews>
    <sheetView topLeftCell="A4" zoomScale="57" zoomScaleNormal="57" workbookViewId="0">
      <selection activeCell="I17" sqref="I17"/>
    </sheetView>
  </sheetViews>
  <sheetFormatPr defaultRowHeight="14.5" x14ac:dyDescent="0.35"/>
  <cols>
    <col min="1" max="1" width="15.81640625" customWidth="1"/>
    <col min="2" max="2" width="18.453125" customWidth="1"/>
    <col min="3" max="3" width="12.453125" customWidth="1"/>
    <col min="4" max="4" width="17.8164062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5"/>
      <c r="G2" s="25"/>
      <c r="H2" s="25"/>
      <c r="I2" s="25"/>
      <c r="J2" s="25"/>
      <c r="K2" s="25"/>
      <c r="L2" s="31" t="s">
        <v>23</v>
      </c>
      <c r="M2" s="3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33" t="s">
        <v>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34">
        <v>44511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33" t="s">
        <v>31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4" customFormat="1" ht="53.25" customHeight="1" x14ac:dyDescent="0.35">
      <c r="A8" s="27" t="s">
        <v>32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5">
      <c r="A9" s="28">
        <v>49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7.5" x14ac:dyDescent="0.35">
      <c r="A10" s="2" t="s">
        <v>0</v>
      </c>
      <c r="B10" s="2" t="s">
        <v>1</v>
      </c>
      <c r="C10" s="37" t="s">
        <v>164</v>
      </c>
      <c r="D10" s="38"/>
      <c r="E10" s="2" t="s">
        <v>4</v>
      </c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5">
      <c r="A11" s="2" t="s">
        <v>37</v>
      </c>
      <c r="B11" s="3" t="s">
        <v>96</v>
      </c>
      <c r="C11" s="3" t="s">
        <v>157</v>
      </c>
      <c r="D11" s="3" t="s">
        <v>160</v>
      </c>
      <c r="E11" s="3" t="s">
        <v>92</v>
      </c>
      <c r="F11" s="3" t="s">
        <v>165</v>
      </c>
      <c r="G11" s="3" t="s">
        <v>97</v>
      </c>
      <c r="H11" s="3" t="s">
        <v>99</v>
      </c>
      <c r="I11" s="3">
        <v>7</v>
      </c>
      <c r="J11" s="3" t="s">
        <v>35</v>
      </c>
      <c r="K11" s="3">
        <v>29</v>
      </c>
      <c r="L11" s="14">
        <v>93</v>
      </c>
      <c r="M11" s="18">
        <f>(K11/L11)</f>
        <v>0.31182795698924731</v>
      </c>
      <c r="N11" s="19">
        <f t="shared" ref="N11:N16" si="0">RANK(M11,$M$11:$M$17)</f>
        <v>1</v>
      </c>
    </row>
    <row r="12" spans="1:125" s="5" customFormat="1" ht="26.25" customHeight="1" x14ac:dyDescent="0.35">
      <c r="A12" s="2" t="s">
        <v>38</v>
      </c>
      <c r="B12" s="3" t="s">
        <v>103</v>
      </c>
      <c r="C12" s="3" t="s">
        <v>158</v>
      </c>
      <c r="D12" s="3" t="s">
        <v>180</v>
      </c>
      <c r="E12" s="3" t="s">
        <v>92</v>
      </c>
      <c r="F12" s="3" t="s">
        <v>187</v>
      </c>
      <c r="G12" s="3" t="s">
        <v>98</v>
      </c>
      <c r="H12" s="3">
        <v>7</v>
      </c>
      <c r="I12" s="3">
        <v>7</v>
      </c>
      <c r="J12" s="3" t="s">
        <v>35</v>
      </c>
      <c r="K12" s="3">
        <v>28</v>
      </c>
      <c r="L12" s="14">
        <v>93</v>
      </c>
      <c r="M12" s="18">
        <f t="shared" ref="M12:M16" si="1">(K12/L12)</f>
        <v>0.30107526881720431</v>
      </c>
      <c r="N12" s="19">
        <f t="shared" si="0"/>
        <v>2</v>
      </c>
    </row>
    <row r="13" spans="1:125" s="5" customFormat="1" ht="26.25" customHeight="1" x14ac:dyDescent="0.35">
      <c r="A13" s="2" t="s">
        <v>34</v>
      </c>
      <c r="B13" s="3" t="s">
        <v>94</v>
      </c>
      <c r="C13" s="3" t="s">
        <v>156</v>
      </c>
      <c r="D13" s="3" t="s">
        <v>161</v>
      </c>
      <c r="E13" s="3" t="s">
        <v>95</v>
      </c>
      <c r="F13" s="3" t="s">
        <v>166</v>
      </c>
      <c r="G13" s="3" t="s">
        <v>98</v>
      </c>
      <c r="H13" s="3" t="s">
        <v>93</v>
      </c>
      <c r="I13" s="3">
        <v>7</v>
      </c>
      <c r="J13" s="3" t="s">
        <v>35</v>
      </c>
      <c r="K13" s="3">
        <v>27</v>
      </c>
      <c r="L13" s="14">
        <v>93</v>
      </c>
      <c r="M13" s="18">
        <f t="shared" si="1"/>
        <v>0.29032258064516131</v>
      </c>
      <c r="N13" s="19">
        <f t="shared" si="0"/>
        <v>3</v>
      </c>
    </row>
    <row r="14" spans="1:125" s="5" customFormat="1" ht="24.75" customHeight="1" x14ac:dyDescent="0.35">
      <c r="A14" s="2" t="s">
        <v>40</v>
      </c>
      <c r="B14" s="3" t="s">
        <v>100</v>
      </c>
      <c r="C14" s="3" t="s">
        <v>171</v>
      </c>
      <c r="D14" s="3" t="s">
        <v>163</v>
      </c>
      <c r="E14" s="3" t="s">
        <v>92</v>
      </c>
      <c r="F14" s="3" t="s">
        <v>176</v>
      </c>
      <c r="G14" s="3" t="s">
        <v>97</v>
      </c>
      <c r="H14" s="3" t="s">
        <v>99</v>
      </c>
      <c r="I14" s="3">
        <v>7</v>
      </c>
      <c r="J14" s="3" t="s">
        <v>39</v>
      </c>
      <c r="K14" s="3">
        <v>24</v>
      </c>
      <c r="L14" s="14">
        <v>93</v>
      </c>
      <c r="M14" s="18">
        <f t="shared" si="1"/>
        <v>0.25806451612903225</v>
      </c>
      <c r="N14" s="19">
        <f t="shared" si="0"/>
        <v>4</v>
      </c>
    </row>
    <row r="15" spans="1:125" s="5" customFormat="1" ht="21.75" customHeight="1" x14ac:dyDescent="0.35">
      <c r="A15" s="2" t="s">
        <v>45</v>
      </c>
      <c r="B15" s="3" t="s">
        <v>105</v>
      </c>
      <c r="C15" s="3" t="s">
        <v>170</v>
      </c>
      <c r="D15" s="3" t="s">
        <v>158</v>
      </c>
      <c r="E15" s="3" t="s">
        <v>92</v>
      </c>
      <c r="F15" s="3" t="s">
        <v>187</v>
      </c>
      <c r="G15" s="3" t="s">
        <v>98</v>
      </c>
      <c r="H15" s="3">
        <v>7</v>
      </c>
      <c r="I15" s="3">
        <v>7</v>
      </c>
      <c r="J15" s="3" t="s">
        <v>39</v>
      </c>
      <c r="K15" s="3">
        <v>21</v>
      </c>
      <c r="L15" s="14">
        <v>93</v>
      </c>
      <c r="M15" s="18">
        <f t="shared" si="1"/>
        <v>0.22580645161290322</v>
      </c>
      <c r="N15" s="19">
        <f t="shared" si="0"/>
        <v>5</v>
      </c>
    </row>
    <row r="16" spans="1:125" s="5" customFormat="1" ht="27.75" customHeight="1" x14ac:dyDescent="0.35">
      <c r="A16" s="2" t="s">
        <v>42</v>
      </c>
      <c r="B16" s="3" t="s">
        <v>101</v>
      </c>
      <c r="C16" s="3" t="s">
        <v>160</v>
      </c>
      <c r="D16" s="3" t="s">
        <v>157</v>
      </c>
      <c r="E16" s="3" t="s">
        <v>95</v>
      </c>
      <c r="F16" s="3" t="s">
        <v>165</v>
      </c>
      <c r="G16" s="3" t="s">
        <v>97</v>
      </c>
      <c r="H16" s="3" t="s">
        <v>99</v>
      </c>
      <c r="I16" s="3">
        <v>7</v>
      </c>
      <c r="J16" s="3" t="s">
        <v>39</v>
      </c>
      <c r="K16" s="3">
        <v>20</v>
      </c>
      <c r="L16" s="14">
        <v>93</v>
      </c>
      <c r="M16" s="18">
        <f t="shared" si="1"/>
        <v>0.21505376344086022</v>
      </c>
      <c r="N16" s="19">
        <f t="shared" si="0"/>
        <v>6</v>
      </c>
    </row>
    <row r="17" spans="1:14" s="5" customFormat="1" ht="27.75" customHeight="1" x14ac:dyDescent="0.35">
      <c r="A17" s="2" t="s">
        <v>46</v>
      </c>
      <c r="B17" s="3" t="s">
        <v>104</v>
      </c>
      <c r="C17" s="3" t="s">
        <v>158</v>
      </c>
      <c r="D17" s="3" t="s">
        <v>160</v>
      </c>
      <c r="E17" s="3" t="s">
        <v>92</v>
      </c>
      <c r="F17" s="3" t="s">
        <v>167</v>
      </c>
      <c r="G17" s="3" t="s">
        <v>97</v>
      </c>
      <c r="H17" s="3">
        <v>7</v>
      </c>
      <c r="I17" s="3">
        <v>7</v>
      </c>
      <c r="J17" s="3" t="s">
        <v>39</v>
      </c>
      <c r="K17" s="3">
        <v>19</v>
      </c>
      <c r="L17" s="14">
        <v>93</v>
      </c>
      <c r="M17" s="18">
        <f t="shared" ref="M17:M18" si="2">(K17/L17)</f>
        <v>0.20430107526881722</v>
      </c>
      <c r="N17" s="19">
        <f t="shared" ref="N17" si="3">RANK(M17,$M$11:$M$17)</f>
        <v>7</v>
      </c>
    </row>
    <row r="18" spans="1:14" s="5" customFormat="1" ht="93" x14ac:dyDescent="0.35">
      <c r="A18" s="2" t="s">
        <v>41</v>
      </c>
      <c r="B18" s="3" t="s">
        <v>102</v>
      </c>
      <c r="C18" s="3" t="s">
        <v>180</v>
      </c>
      <c r="D18" s="3" t="s">
        <v>180</v>
      </c>
      <c r="E18" s="3" t="s">
        <v>92</v>
      </c>
      <c r="F18" s="3" t="s">
        <v>188</v>
      </c>
      <c r="G18" s="3" t="s">
        <v>97</v>
      </c>
      <c r="H18" s="3" t="s">
        <v>99</v>
      </c>
      <c r="I18" s="3">
        <v>7</v>
      </c>
      <c r="J18" s="3" t="s">
        <v>39</v>
      </c>
      <c r="K18" s="3">
        <v>15</v>
      </c>
      <c r="L18" s="14">
        <v>93</v>
      </c>
      <c r="M18" s="18">
        <f t="shared" si="2"/>
        <v>0.16129032258064516</v>
      </c>
      <c r="N18" s="19">
        <v>8</v>
      </c>
    </row>
    <row r="19" spans="1:14" ht="93" x14ac:dyDescent="0.35">
      <c r="A19" s="2" t="s">
        <v>36</v>
      </c>
      <c r="B19" s="3" t="s">
        <v>91</v>
      </c>
      <c r="C19" s="3" t="s">
        <v>174</v>
      </c>
      <c r="D19" s="3" t="s">
        <v>170</v>
      </c>
      <c r="E19" s="3" t="s">
        <v>92</v>
      </c>
      <c r="F19" s="3" t="s">
        <v>166</v>
      </c>
      <c r="G19" s="3" t="s">
        <v>98</v>
      </c>
      <c r="H19" s="3" t="s">
        <v>93</v>
      </c>
      <c r="I19" s="3">
        <v>7</v>
      </c>
      <c r="J19" s="3" t="s">
        <v>39</v>
      </c>
      <c r="K19" s="3">
        <v>10</v>
      </c>
      <c r="L19" s="14">
        <v>93</v>
      </c>
      <c r="M19" s="18">
        <f t="shared" ref="M19" si="4">(K19/L19)</f>
        <v>0.10752688172043011</v>
      </c>
      <c r="N19" s="19">
        <v>9</v>
      </c>
    </row>
    <row r="22" spans="1:14" x14ac:dyDescent="0.35">
      <c r="A22" s="29" t="s">
        <v>10</v>
      </c>
      <c r="B22" s="29"/>
      <c r="C22" s="29"/>
      <c r="D22" s="29"/>
      <c r="E22" s="29"/>
    </row>
  </sheetData>
  <mergeCells count="10">
    <mergeCell ref="A8:N8"/>
    <mergeCell ref="A9:N9"/>
    <mergeCell ref="A22:E22"/>
    <mergeCell ref="F1:N1"/>
    <mergeCell ref="L2:N2"/>
    <mergeCell ref="A3:N3"/>
    <mergeCell ref="A5:N5"/>
    <mergeCell ref="A6:N6"/>
    <mergeCell ref="A7:N7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0"/>
  <sheetViews>
    <sheetView topLeftCell="A4" zoomScale="65" zoomScaleNormal="65" workbookViewId="0">
      <selection activeCell="G11" sqref="G11"/>
    </sheetView>
  </sheetViews>
  <sheetFormatPr defaultRowHeight="14.5" x14ac:dyDescent="0.35"/>
  <cols>
    <col min="1" max="1" width="19.453125" customWidth="1"/>
    <col min="2" max="2" width="18.453125" customWidth="1"/>
    <col min="3" max="3" width="12.453125" customWidth="1"/>
    <col min="4" max="4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2"/>
      <c r="G2" s="22"/>
      <c r="H2" s="22"/>
      <c r="I2" s="22"/>
      <c r="J2" s="22"/>
      <c r="K2" s="22"/>
      <c r="L2" s="31" t="s">
        <v>23</v>
      </c>
      <c r="M2" s="3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33" t="s">
        <v>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34">
        <v>44511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33" t="s">
        <v>43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s="24" customFormat="1" ht="53.25" customHeight="1" x14ac:dyDescent="0.35">
      <c r="A8" s="27" t="s">
        <v>44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</row>
    <row r="9" spans="1:125" ht="53.25" customHeight="1" x14ac:dyDescent="0.35">
      <c r="A9" s="28">
        <v>49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7.5" x14ac:dyDescent="0.35">
      <c r="A10" s="2" t="s">
        <v>90</v>
      </c>
      <c r="B10" s="2" t="s">
        <v>1</v>
      </c>
      <c r="C10" s="37" t="s">
        <v>164</v>
      </c>
      <c r="D10" s="38"/>
      <c r="E10" s="2" t="s">
        <v>4</v>
      </c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5">
      <c r="A11" s="3" t="s">
        <v>57</v>
      </c>
      <c r="B11" s="3" t="s">
        <v>109</v>
      </c>
      <c r="C11" s="3" t="s">
        <v>170</v>
      </c>
      <c r="D11" s="3" t="s">
        <v>157</v>
      </c>
      <c r="E11" s="3" t="s">
        <v>92</v>
      </c>
      <c r="F11" s="3" t="s">
        <v>181</v>
      </c>
      <c r="G11" s="3" t="s">
        <v>97</v>
      </c>
      <c r="H11" s="3">
        <v>8</v>
      </c>
      <c r="I11" s="3">
        <v>8</v>
      </c>
      <c r="J11" s="3" t="s">
        <v>58</v>
      </c>
      <c r="K11" s="3">
        <v>50</v>
      </c>
      <c r="L11" s="14">
        <v>93</v>
      </c>
      <c r="M11" s="18">
        <f>(K11/L11)</f>
        <v>0.5376344086021505</v>
      </c>
      <c r="N11" s="19">
        <f t="shared" ref="N11:N17" si="0">RANK(M11,$M$11:$M$18)</f>
        <v>1</v>
      </c>
    </row>
    <row r="12" spans="1:125" s="5" customFormat="1" ht="26.25" customHeight="1" x14ac:dyDescent="0.35">
      <c r="A12" s="3" t="s">
        <v>51</v>
      </c>
      <c r="B12" s="3" t="s">
        <v>110</v>
      </c>
      <c r="C12" s="3" t="s">
        <v>173</v>
      </c>
      <c r="D12" s="3" t="s">
        <v>170</v>
      </c>
      <c r="E12" s="3" t="s">
        <v>95</v>
      </c>
      <c r="F12" s="3" t="s">
        <v>182</v>
      </c>
      <c r="G12" s="3" t="s">
        <v>98</v>
      </c>
      <c r="H12" s="3">
        <v>8</v>
      </c>
      <c r="I12" s="3">
        <v>8</v>
      </c>
      <c r="J12" s="3" t="s">
        <v>49</v>
      </c>
      <c r="K12" s="3">
        <v>43</v>
      </c>
      <c r="L12" s="14">
        <v>93</v>
      </c>
      <c r="M12" s="18">
        <f t="shared" ref="M12:M17" si="1">(K12/L12)</f>
        <v>0.46236559139784944</v>
      </c>
      <c r="N12" s="19">
        <f t="shared" si="0"/>
        <v>2</v>
      </c>
    </row>
    <row r="13" spans="1:125" s="5" customFormat="1" ht="26.25" customHeight="1" x14ac:dyDescent="0.35">
      <c r="A13" s="3" t="s">
        <v>48</v>
      </c>
      <c r="B13" s="3" t="s">
        <v>115</v>
      </c>
      <c r="C13" s="3" t="s">
        <v>160</v>
      </c>
      <c r="D13" s="3" t="s">
        <v>174</v>
      </c>
      <c r="E13" s="3" t="s">
        <v>92</v>
      </c>
      <c r="F13" s="3" t="s">
        <v>183</v>
      </c>
      <c r="G13" s="3" t="s">
        <v>97</v>
      </c>
      <c r="H13" s="3">
        <v>8</v>
      </c>
      <c r="I13" s="3">
        <v>8</v>
      </c>
      <c r="J13" s="3" t="s">
        <v>49</v>
      </c>
      <c r="K13" s="3">
        <v>38</v>
      </c>
      <c r="L13" s="14">
        <v>93</v>
      </c>
      <c r="M13" s="18">
        <f t="shared" si="1"/>
        <v>0.40860215053763443</v>
      </c>
      <c r="N13" s="19">
        <f t="shared" si="0"/>
        <v>3</v>
      </c>
    </row>
    <row r="14" spans="1:125" s="5" customFormat="1" ht="24.75" customHeight="1" x14ac:dyDescent="0.35">
      <c r="A14" s="3" t="s">
        <v>50</v>
      </c>
      <c r="B14" s="3" t="s">
        <v>111</v>
      </c>
      <c r="C14" s="3" t="s">
        <v>160</v>
      </c>
      <c r="D14" s="3" t="s">
        <v>161</v>
      </c>
      <c r="E14" s="3" t="s">
        <v>92</v>
      </c>
      <c r="F14" s="3" t="s">
        <v>182</v>
      </c>
      <c r="G14" s="3" t="s">
        <v>98</v>
      </c>
      <c r="H14" s="3">
        <v>8</v>
      </c>
      <c r="I14" s="3">
        <v>8</v>
      </c>
      <c r="J14" s="3" t="s">
        <v>49</v>
      </c>
      <c r="K14" s="3">
        <v>35</v>
      </c>
      <c r="L14" s="14">
        <v>93</v>
      </c>
      <c r="M14" s="18">
        <f t="shared" si="1"/>
        <v>0.37634408602150538</v>
      </c>
      <c r="N14" s="19">
        <f t="shared" si="0"/>
        <v>4</v>
      </c>
    </row>
    <row r="15" spans="1:125" s="5" customFormat="1" ht="21.75" customHeight="1" x14ac:dyDescent="0.35">
      <c r="A15" s="3" t="s">
        <v>60</v>
      </c>
      <c r="B15" s="3" t="s">
        <v>123</v>
      </c>
      <c r="C15" s="3" t="s">
        <v>158</v>
      </c>
      <c r="D15" s="3" t="s">
        <v>158</v>
      </c>
      <c r="E15" s="3" t="s">
        <v>95</v>
      </c>
      <c r="F15" s="3" t="s">
        <v>124</v>
      </c>
      <c r="G15" s="3" t="s">
        <v>97</v>
      </c>
      <c r="H15" s="3">
        <v>8</v>
      </c>
      <c r="I15" s="3">
        <v>8</v>
      </c>
      <c r="J15" s="3" t="s">
        <v>39</v>
      </c>
      <c r="K15" s="3">
        <v>32</v>
      </c>
      <c r="L15" s="14">
        <v>93</v>
      </c>
      <c r="M15" s="18">
        <f t="shared" si="1"/>
        <v>0.34408602150537637</v>
      </c>
      <c r="N15" s="19">
        <f t="shared" si="0"/>
        <v>5</v>
      </c>
    </row>
    <row r="16" spans="1:125" s="5" customFormat="1" ht="21.75" customHeight="1" x14ac:dyDescent="0.35">
      <c r="A16" s="3" t="s">
        <v>54</v>
      </c>
      <c r="B16" s="3" t="s">
        <v>112</v>
      </c>
      <c r="C16" s="3" t="s">
        <v>159</v>
      </c>
      <c r="D16" s="3" t="s">
        <v>161</v>
      </c>
      <c r="E16" s="3" t="s">
        <v>95</v>
      </c>
      <c r="F16" s="3" t="s">
        <v>184</v>
      </c>
      <c r="G16" s="3" t="s">
        <v>98</v>
      </c>
      <c r="H16" s="3">
        <v>8</v>
      </c>
      <c r="I16" s="3">
        <v>8</v>
      </c>
      <c r="J16" s="3" t="s">
        <v>39</v>
      </c>
      <c r="K16" s="3">
        <v>30</v>
      </c>
      <c r="L16" s="14">
        <v>93</v>
      </c>
      <c r="M16" s="18">
        <f t="shared" si="1"/>
        <v>0.32258064516129031</v>
      </c>
      <c r="N16" s="19">
        <f t="shared" si="0"/>
        <v>6</v>
      </c>
    </row>
    <row r="17" spans="1:14" s="5" customFormat="1" ht="27.75" customHeight="1" x14ac:dyDescent="0.35">
      <c r="A17" s="3" t="s">
        <v>55</v>
      </c>
      <c r="B17" s="3" t="s">
        <v>113</v>
      </c>
      <c r="C17" s="3" t="s">
        <v>156</v>
      </c>
      <c r="D17" s="3" t="s">
        <v>157</v>
      </c>
      <c r="E17" s="3" t="s">
        <v>95</v>
      </c>
      <c r="F17" s="3" t="s">
        <v>182</v>
      </c>
      <c r="G17" s="3" t="s">
        <v>98</v>
      </c>
      <c r="H17" s="3">
        <v>8</v>
      </c>
      <c r="I17" s="3">
        <v>8</v>
      </c>
      <c r="J17" s="3" t="s">
        <v>39</v>
      </c>
      <c r="K17" s="3">
        <v>29</v>
      </c>
      <c r="L17" s="14">
        <v>93</v>
      </c>
      <c r="M17" s="18">
        <f t="shared" si="1"/>
        <v>0.31182795698924731</v>
      </c>
      <c r="N17" s="19">
        <f t="shared" si="0"/>
        <v>7</v>
      </c>
    </row>
    <row r="18" spans="1:14" s="5" customFormat="1" ht="27.75" customHeight="1" x14ac:dyDescent="0.35">
      <c r="A18" s="3" t="s">
        <v>53</v>
      </c>
      <c r="B18" s="3" t="s">
        <v>114</v>
      </c>
      <c r="C18" s="3" t="s">
        <v>159</v>
      </c>
      <c r="D18" s="3" t="s">
        <v>158</v>
      </c>
      <c r="E18" s="3" t="s">
        <v>95</v>
      </c>
      <c r="F18" s="3" t="s">
        <v>182</v>
      </c>
      <c r="G18" s="3" t="s">
        <v>98</v>
      </c>
      <c r="H18" s="3">
        <v>8</v>
      </c>
      <c r="I18" s="3">
        <v>8</v>
      </c>
      <c r="J18" s="3" t="s">
        <v>39</v>
      </c>
      <c r="K18" s="3">
        <v>27</v>
      </c>
      <c r="L18" s="14">
        <v>93</v>
      </c>
      <c r="M18" s="18">
        <f t="shared" ref="M18:M19" si="2">(K18/L18)</f>
        <v>0.29032258064516131</v>
      </c>
      <c r="N18" s="19">
        <f t="shared" ref="N18:N19" si="3">RANK(M18,$M$11:$M$18)</f>
        <v>8</v>
      </c>
    </row>
    <row r="19" spans="1:14" s="5" customFormat="1" ht="93" x14ac:dyDescent="0.35">
      <c r="A19" s="3" t="s">
        <v>116</v>
      </c>
      <c r="B19" s="3" t="s">
        <v>117</v>
      </c>
      <c r="C19" s="3" t="s">
        <v>163</v>
      </c>
      <c r="D19" s="3" t="s">
        <v>162</v>
      </c>
      <c r="E19" s="3" t="s">
        <v>92</v>
      </c>
      <c r="F19" s="3" t="s">
        <v>183</v>
      </c>
      <c r="G19" s="3" t="s">
        <v>97</v>
      </c>
      <c r="H19" s="3">
        <v>8</v>
      </c>
      <c r="I19" s="3">
        <v>8</v>
      </c>
      <c r="J19" s="3" t="s">
        <v>39</v>
      </c>
      <c r="K19" s="3">
        <v>27</v>
      </c>
      <c r="L19" s="14">
        <v>93</v>
      </c>
      <c r="M19" s="18">
        <f t="shared" si="2"/>
        <v>0.29032258064516131</v>
      </c>
      <c r="N19" s="19">
        <f t="shared" si="3"/>
        <v>8</v>
      </c>
    </row>
    <row r="20" spans="1:14" ht="93" x14ac:dyDescent="0.35">
      <c r="A20" s="3" t="s">
        <v>118</v>
      </c>
      <c r="B20" s="3" t="s">
        <v>119</v>
      </c>
      <c r="C20" s="3" t="s">
        <v>179</v>
      </c>
      <c r="D20" s="3" t="s">
        <v>160</v>
      </c>
      <c r="E20" s="3" t="s">
        <v>95</v>
      </c>
      <c r="F20" s="3" t="s">
        <v>182</v>
      </c>
      <c r="G20" s="3" t="s">
        <v>98</v>
      </c>
      <c r="H20" s="3">
        <v>8</v>
      </c>
      <c r="I20" s="3">
        <v>8</v>
      </c>
      <c r="J20" s="3" t="s">
        <v>39</v>
      </c>
      <c r="K20" s="3">
        <v>27</v>
      </c>
      <c r="L20" s="14">
        <v>93</v>
      </c>
      <c r="M20" s="18">
        <f t="shared" ref="M20:M23" si="4">(K20/L20)</f>
        <v>0.29032258064516131</v>
      </c>
      <c r="N20" s="19">
        <f t="shared" ref="N20" si="5">RANK(M20,$M$11:$M$18)</f>
        <v>8</v>
      </c>
    </row>
    <row r="21" spans="1:14" ht="93" x14ac:dyDescent="0.35">
      <c r="A21" s="3" t="s">
        <v>52</v>
      </c>
      <c r="B21" s="3" t="s">
        <v>120</v>
      </c>
      <c r="C21" s="3" t="s">
        <v>158</v>
      </c>
      <c r="D21" s="3" t="s">
        <v>158</v>
      </c>
      <c r="E21" s="3" t="s">
        <v>92</v>
      </c>
      <c r="F21" s="3" t="s">
        <v>182</v>
      </c>
      <c r="G21" s="3" t="s">
        <v>98</v>
      </c>
      <c r="H21" s="3">
        <v>8</v>
      </c>
      <c r="I21" s="3">
        <v>8</v>
      </c>
      <c r="J21" s="3" t="s">
        <v>39</v>
      </c>
      <c r="K21" s="3">
        <v>26</v>
      </c>
      <c r="L21" s="14">
        <v>93</v>
      </c>
      <c r="M21" s="18">
        <f t="shared" si="4"/>
        <v>0.27956989247311825</v>
      </c>
      <c r="N21" s="19">
        <v>9</v>
      </c>
    </row>
    <row r="22" spans="1:14" ht="93" x14ac:dyDescent="0.35">
      <c r="A22" s="3" t="s">
        <v>56</v>
      </c>
      <c r="B22" s="3" t="s">
        <v>121</v>
      </c>
      <c r="C22" s="3" t="s">
        <v>156</v>
      </c>
      <c r="D22" s="3" t="s">
        <v>156</v>
      </c>
      <c r="E22" s="3" t="s">
        <v>92</v>
      </c>
      <c r="F22" s="3" t="s">
        <v>184</v>
      </c>
      <c r="G22" s="3" t="s">
        <v>98</v>
      </c>
      <c r="H22" s="3">
        <v>8</v>
      </c>
      <c r="I22" s="3">
        <v>8</v>
      </c>
      <c r="J22" s="3" t="s">
        <v>39</v>
      </c>
      <c r="K22" s="3">
        <v>21</v>
      </c>
      <c r="L22" s="14">
        <v>93</v>
      </c>
      <c r="M22" s="18">
        <f t="shared" si="4"/>
        <v>0.22580645161290322</v>
      </c>
      <c r="N22" s="19">
        <v>10</v>
      </c>
    </row>
    <row r="23" spans="1:14" ht="93" x14ac:dyDescent="0.35">
      <c r="A23" s="3" t="s">
        <v>47</v>
      </c>
      <c r="B23" s="3" t="s">
        <v>106</v>
      </c>
      <c r="C23" s="3" t="s">
        <v>174</v>
      </c>
      <c r="D23" s="3" t="s">
        <v>156</v>
      </c>
      <c r="E23" s="3" t="s">
        <v>95</v>
      </c>
      <c r="F23" s="3" t="s">
        <v>186</v>
      </c>
      <c r="G23" s="3" t="s">
        <v>98</v>
      </c>
      <c r="H23" s="3" t="s">
        <v>107</v>
      </c>
      <c r="I23" s="3">
        <v>8</v>
      </c>
      <c r="J23" s="3" t="s">
        <v>39</v>
      </c>
      <c r="K23" s="3">
        <v>20</v>
      </c>
      <c r="L23" s="14">
        <v>93</v>
      </c>
      <c r="M23" s="18">
        <f t="shared" si="4"/>
        <v>0.21505376344086022</v>
      </c>
      <c r="N23" s="19">
        <v>11</v>
      </c>
    </row>
    <row r="24" spans="1:14" ht="93" x14ac:dyDescent="0.35">
      <c r="A24" s="3" t="s">
        <v>33</v>
      </c>
      <c r="B24" s="3" t="s">
        <v>108</v>
      </c>
      <c r="C24" s="3" t="s">
        <v>180</v>
      </c>
      <c r="D24" s="3" t="s">
        <v>160</v>
      </c>
      <c r="E24" s="3" t="s">
        <v>95</v>
      </c>
      <c r="F24" s="3" t="s">
        <v>185</v>
      </c>
      <c r="G24" s="3" t="s">
        <v>98</v>
      </c>
      <c r="H24" s="3">
        <v>8</v>
      </c>
      <c r="I24" s="3">
        <v>8</v>
      </c>
      <c r="J24" s="3" t="s">
        <v>39</v>
      </c>
      <c r="K24" s="3">
        <v>15</v>
      </c>
      <c r="L24" s="14">
        <v>93</v>
      </c>
      <c r="M24" s="18">
        <f t="shared" ref="M24:M25" si="6">(K24/L24)</f>
        <v>0.16129032258064516</v>
      </c>
      <c r="N24" s="19">
        <v>12</v>
      </c>
    </row>
    <row r="25" spans="1:14" ht="93" x14ac:dyDescent="0.35">
      <c r="A25" s="3" t="s">
        <v>59</v>
      </c>
      <c r="B25" s="3" t="s">
        <v>122</v>
      </c>
      <c r="C25" s="3" t="s">
        <v>160</v>
      </c>
      <c r="D25" s="3" t="s">
        <v>159</v>
      </c>
      <c r="E25" s="3" t="s">
        <v>92</v>
      </c>
      <c r="F25" s="3" t="s">
        <v>181</v>
      </c>
      <c r="G25" s="3" t="s">
        <v>97</v>
      </c>
      <c r="H25" s="3">
        <v>8</v>
      </c>
      <c r="I25" s="3">
        <v>8</v>
      </c>
      <c r="J25" s="3" t="s">
        <v>39</v>
      </c>
      <c r="K25" s="3">
        <v>14</v>
      </c>
      <c r="L25" s="14">
        <v>93</v>
      </c>
      <c r="M25" s="18">
        <f t="shared" si="6"/>
        <v>0.15053763440860216</v>
      </c>
      <c r="N25" s="19">
        <v>13</v>
      </c>
    </row>
    <row r="30" spans="1:14" x14ac:dyDescent="0.35">
      <c r="A30" s="29" t="s">
        <v>10</v>
      </c>
      <c r="B30" s="29"/>
      <c r="C30" s="29"/>
      <c r="D30" s="29"/>
      <c r="E30" s="29"/>
    </row>
  </sheetData>
  <mergeCells count="10">
    <mergeCell ref="A30:E30"/>
    <mergeCell ref="F1:N1"/>
    <mergeCell ref="L2:N2"/>
    <mergeCell ref="A3:N3"/>
    <mergeCell ref="A5:N5"/>
    <mergeCell ref="A6:N6"/>
    <mergeCell ref="A7:N7"/>
    <mergeCell ref="A8:N8"/>
    <mergeCell ref="A9:N9"/>
    <mergeCell ref="C10:D10"/>
  </mergeCells>
  <pageMargins left="0.51181102362204722" right="0.31496062992125984" top="0.55118110236220474" bottom="0.55118110236220474" header="0" footer="0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4"/>
  <sheetViews>
    <sheetView zoomScale="65" zoomScaleNormal="65" workbookViewId="0">
      <selection activeCell="F13" sqref="F13"/>
    </sheetView>
  </sheetViews>
  <sheetFormatPr defaultRowHeight="14.5" x14ac:dyDescent="0.35"/>
  <cols>
    <col min="1" max="1" width="15" customWidth="1"/>
    <col min="2" max="2" width="18.453125" customWidth="1"/>
    <col min="3" max="3" width="12.453125" customWidth="1"/>
    <col min="4" max="4" width="17.1796875" customWidth="1"/>
    <col min="6" max="6" width="23.7265625" customWidth="1"/>
    <col min="7" max="7" width="21.26953125" customWidth="1"/>
    <col min="8" max="8" width="13" customWidth="1"/>
    <col min="9" max="9" width="22.26953125" customWidth="1"/>
    <col min="10" max="10" width="17.81640625" customWidth="1"/>
    <col min="11" max="11" width="13.1796875" customWidth="1"/>
    <col min="12" max="12" width="20.26953125" customWidth="1"/>
    <col min="13" max="13" width="14.453125" customWidth="1"/>
    <col min="14" max="14" width="12.81640625" customWidth="1"/>
  </cols>
  <sheetData>
    <row r="1" spans="1:125" ht="81.75" customHeight="1" x14ac:dyDescent="0.4"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2"/>
      <c r="G2" s="22"/>
      <c r="H2" s="22"/>
      <c r="I2" s="22"/>
      <c r="J2" s="22"/>
      <c r="K2" s="22"/>
      <c r="L2" s="31" t="s">
        <v>23</v>
      </c>
      <c r="M2" s="3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33" t="s">
        <v>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33" t="s">
        <v>155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33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5">
      <c r="A8" s="28" t="s">
        <v>62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5">
      <c r="A9" s="28">
        <v>49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77.5" x14ac:dyDescent="0.35">
      <c r="A10" s="2" t="s">
        <v>90</v>
      </c>
      <c r="B10" s="2" t="s">
        <v>1</v>
      </c>
      <c r="C10" s="37" t="s">
        <v>164</v>
      </c>
      <c r="D10" s="38"/>
      <c r="E10" s="2" t="s">
        <v>4</v>
      </c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13" t="s">
        <v>16</v>
      </c>
    </row>
    <row r="11" spans="1:125" s="5" customFormat="1" ht="22.5" customHeight="1" x14ac:dyDescent="0.35">
      <c r="A11" s="2" t="s">
        <v>67</v>
      </c>
      <c r="B11" s="3" t="s">
        <v>125</v>
      </c>
      <c r="C11" s="3" t="s">
        <v>161</v>
      </c>
      <c r="D11" s="3" t="s">
        <v>170</v>
      </c>
      <c r="E11" s="3" t="s">
        <v>95</v>
      </c>
      <c r="F11" s="3" t="s">
        <v>175</v>
      </c>
      <c r="G11" s="3" t="s">
        <v>98</v>
      </c>
      <c r="H11" s="3">
        <v>9</v>
      </c>
      <c r="I11" s="3">
        <v>9</v>
      </c>
      <c r="J11" s="3" t="s">
        <v>49</v>
      </c>
      <c r="K11" s="3">
        <v>35</v>
      </c>
      <c r="L11" s="14">
        <v>80</v>
      </c>
      <c r="M11" s="18">
        <f>(K11/L11)</f>
        <v>0.4375</v>
      </c>
      <c r="N11" s="19">
        <f t="shared" ref="N11:N16" si="0">RANK(M11,$M$11:$M$17)</f>
        <v>1</v>
      </c>
    </row>
    <row r="12" spans="1:125" s="5" customFormat="1" ht="26.25" customHeight="1" x14ac:dyDescent="0.35">
      <c r="A12" s="2" t="s">
        <v>64</v>
      </c>
      <c r="B12" s="3" t="s">
        <v>132</v>
      </c>
      <c r="C12" s="3" t="s">
        <v>171</v>
      </c>
      <c r="D12" s="3" t="s">
        <v>160</v>
      </c>
      <c r="E12" s="3" t="s">
        <v>92</v>
      </c>
      <c r="F12" s="3" t="s">
        <v>176</v>
      </c>
      <c r="G12" s="3" t="s">
        <v>97</v>
      </c>
      <c r="H12" s="3">
        <v>9</v>
      </c>
      <c r="I12" s="3">
        <v>9</v>
      </c>
      <c r="J12" s="3" t="s">
        <v>39</v>
      </c>
      <c r="K12" s="3">
        <v>30</v>
      </c>
      <c r="L12" s="14">
        <v>80</v>
      </c>
      <c r="M12" s="18">
        <f t="shared" ref="M12:M16" si="1">(K12/L12)</f>
        <v>0.375</v>
      </c>
      <c r="N12" s="19">
        <f t="shared" si="0"/>
        <v>2</v>
      </c>
    </row>
    <row r="13" spans="1:125" s="5" customFormat="1" ht="26.25" customHeight="1" x14ac:dyDescent="0.35">
      <c r="A13" s="2" t="s">
        <v>65</v>
      </c>
      <c r="B13" s="3" t="s">
        <v>126</v>
      </c>
      <c r="C13" s="3" t="s">
        <v>160</v>
      </c>
      <c r="D13" s="3" t="s">
        <v>157</v>
      </c>
      <c r="E13" s="3" t="s">
        <v>92</v>
      </c>
      <c r="F13" s="3" t="s">
        <v>175</v>
      </c>
      <c r="G13" s="3" t="s">
        <v>98</v>
      </c>
      <c r="H13" s="3">
        <v>9</v>
      </c>
      <c r="I13" s="3">
        <v>9</v>
      </c>
      <c r="J13" s="3" t="s">
        <v>39</v>
      </c>
      <c r="K13" s="3">
        <v>28</v>
      </c>
      <c r="L13" s="14">
        <v>80</v>
      </c>
      <c r="M13" s="18">
        <f t="shared" si="1"/>
        <v>0.35</v>
      </c>
      <c r="N13" s="19">
        <f t="shared" si="0"/>
        <v>3</v>
      </c>
    </row>
    <row r="14" spans="1:125" s="5" customFormat="1" ht="24.75" customHeight="1" x14ac:dyDescent="0.35">
      <c r="A14" s="2" t="s">
        <v>133</v>
      </c>
      <c r="B14" s="3" t="s">
        <v>134</v>
      </c>
      <c r="C14" s="3" t="s">
        <v>161</v>
      </c>
      <c r="D14" s="3" t="s">
        <v>160</v>
      </c>
      <c r="E14" s="3" t="s">
        <v>92</v>
      </c>
      <c r="F14" s="3" t="s">
        <v>177</v>
      </c>
      <c r="G14" s="3" t="s">
        <v>98</v>
      </c>
      <c r="H14" s="3">
        <v>9</v>
      </c>
      <c r="I14" s="3">
        <v>9</v>
      </c>
      <c r="J14" s="3" t="s">
        <v>39</v>
      </c>
      <c r="K14" s="3">
        <v>27</v>
      </c>
      <c r="L14" s="14">
        <v>80</v>
      </c>
      <c r="M14" s="18">
        <f t="shared" si="1"/>
        <v>0.33750000000000002</v>
      </c>
      <c r="N14" s="19">
        <f t="shared" si="0"/>
        <v>4</v>
      </c>
    </row>
    <row r="15" spans="1:125" s="5" customFormat="1" ht="21.75" customHeight="1" x14ac:dyDescent="0.35">
      <c r="A15" s="2" t="s">
        <v>68</v>
      </c>
      <c r="B15" s="3" t="s">
        <v>128</v>
      </c>
      <c r="C15" s="3" t="s">
        <v>158</v>
      </c>
      <c r="D15" s="3" t="s">
        <v>170</v>
      </c>
      <c r="E15" s="3" t="s">
        <v>92</v>
      </c>
      <c r="F15" s="3" t="s">
        <v>175</v>
      </c>
      <c r="G15" s="3" t="s">
        <v>98</v>
      </c>
      <c r="H15" s="3">
        <v>9</v>
      </c>
      <c r="I15" s="3">
        <v>9</v>
      </c>
      <c r="J15" s="3" t="s">
        <v>39</v>
      </c>
      <c r="K15" s="3">
        <v>26</v>
      </c>
      <c r="L15" s="14">
        <v>80</v>
      </c>
      <c r="M15" s="18">
        <f t="shared" si="1"/>
        <v>0.32500000000000001</v>
      </c>
      <c r="N15" s="19">
        <f t="shared" si="0"/>
        <v>5</v>
      </c>
    </row>
    <row r="16" spans="1:125" s="5" customFormat="1" ht="27.75" customHeight="1" x14ac:dyDescent="0.35">
      <c r="A16" s="2" t="s">
        <v>63</v>
      </c>
      <c r="B16" s="3" t="s">
        <v>130</v>
      </c>
      <c r="C16" s="3" t="s">
        <v>161</v>
      </c>
      <c r="D16" s="3" t="s">
        <v>174</v>
      </c>
      <c r="E16" s="3" t="s">
        <v>95</v>
      </c>
      <c r="F16" s="3" t="s">
        <v>177</v>
      </c>
      <c r="G16" s="3" t="s">
        <v>98</v>
      </c>
      <c r="H16" s="3" t="s">
        <v>131</v>
      </c>
      <c r="I16" s="3">
        <v>9</v>
      </c>
      <c r="J16" s="3" t="s">
        <v>39</v>
      </c>
      <c r="K16" s="3">
        <v>13</v>
      </c>
      <c r="L16" s="14">
        <v>80</v>
      </c>
      <c r="M16" s="18">
        <f t="shared" si="1"/>
        <v>0.16250000000000001</v>
      </c>
      <c r="N16" s="19">
        <f t="shared" si="0"/>
        <v>6</v>
      </c>
    </row>
    <row r="17" spans="1:14" s="5" customFormat="1" ht="27.75" customHeight="1" x14ac:dyDescent="0.35">
      <c r="A17" s="2" t="s">
        <v>66</v>
      </c>
      <c r="B17" s="3" t="s">
        <v>127</v>
      </c>
      <c r="C17" s="3" t="s">
        <v>157</v>
      </c>
      <c r="D17" s="3" t="s">
        <v>163</v>
      </c>
      <c r="E17" s="3" t="s">
        <v>95</v>
      </c>
      <c r="F17" s="3" t="s">
        <v>175</v>
      </c>
      <c r="G17" s="3" t="s">
        <v>98</v>
      </c>
      <c r="H17" s="3">
        <v>9</v>
      </c>
      <c r="I17" s="3">
        <v>9</v>
      </c>
      <c r="J17" s="3" t="s">
        <v>39</v>
      </c>
      <c r="K17" s="3">
        <v>13</v>
      </c>
      <c r="L17" s="14">
        <v>80</v>
      </c>
      <c r="M17" s="18">
        <f t="shared" ref="M17:M18" si="2">(K17/L17)</f>
        <v>0.16250000000000001</v>
      </c>
      <c r="N17" s="19">
        <f t="shared" ref="N17" si="3">RANK(M17,$M$11:$M$17)</f>
        <v>6</v>
      </c>
    </row>
    <row r="18" spans="1:14" s="5" customFormat="1" ht="93" x14ac:dyDescent="0.35">
      <c r="A18" s="2" t="s">
        <v>69</v>
      </c>
      <c r="B18" s="3" t="s">
        <v>129</v>
      </c>
      <c r="C18" s="3" t="s">
        <v>160</v>
      </c>
      <c r="D18" s="3" t="s">
        <v>173</v>
      </c>
      <c r="E18" s="3" t="s">
        <v>92</v>
      </c>
      <c r="F18" s="3" t="s">
        <v>178</v>
      </c>
      <c r="G18" s="3" t="s">
        <v>97</v>
      </c>
      <c r="H18" s="3">
        <v>9</v>
      </c>
      <c r="I18" s="3">
        <v>9</v>
      </c>
      <c r="J18" s="3" t="s">
        <v>39</v>
      </c>
      <c r="K18" s="3">
        <v>9</v>
      </c>
      <c r="L18" s="14">
        <v>80</v>
      </c>
      <c r="M18" s="18">
        <f t="shared" si="2"/>
        <v>0.1125</v>
      </c>
      <c r="N18" s="19">
        <v>7</v>
      </c>
    </row>
    <row r="24" spans="1:14" x14ac:dyDescent="0.35">
      <c r="A24" s="29" t="s">
        <v>10</v>
      </c>
      <c r="B24" s="29"/>
      <c r="C24" s="29"/>
      <c r="D24" s="29"/>
      <c r="E24" s="29"/>
    </row>
  </sheetData>
  <sortState ref="A9:M12">
    <sortCondition descending="1" ref="I9:I12"/>
  </sortState>
  <mergeCells count="10">
    <mergeCell ref="A24:E24"/>
    <mergeCell ref="A7:N7"/>
    <mergeCell ref="A8:N8"/>
    <mergeCell ref="A9:N9"/>
    <mergeCell ref="F1:N1"/>
    <mergeCell ref="L2:N2"/>
    <mergeCell ref="A3:N3"/>
    <mergeCell ref="A5:N5"/>
    <mergeCell ref="A6:N6"/>
    <mergeCell ref="C10:D10"/>
  </mergeCells>
  <pageMargins left="0.51181102362204722" right="0.31496062992125984" top="0.55118110236220474" bottom="0.55118110236220474" header="0" footer="0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5"/>
  <sheetViews>
    <sheetView topLeftCell="A17" zoomScale="70" zoomScaleNormal="70" workbookViewId="0">
      <selection activeCell="F20" sqref="F20"/>
    </sheetView>
  </sheetViews>
  <sheetFormatPr defaultRowHeight="14.5" x14ac:dyDescent="0.35"/>
  <cols>
    <col min="1" max="1" width="18.7265625" customWidth="1"/>
    <col min="2" max="2" width="16.81640625" customWidth="1"/>
    <col min="3" max="3" width="14.26953125" customWidth="1"/>
    <col min="4" max="4" width="16.1796875" customWidth="1"/>
    <col min="6" max="6" width="22.7265625" customWidth="1"/>
    <col min="7" max="7" width="21.26953125" customWidth="1"/>
    <col min="8" max="8" width="12" customWidth="1"/>
    <col min="9" max="9" width="12.81640625" customWidth="1"/>
    <col min="10" max="10" width="19.81640625" customWidth="1"/>
    <col min="11" max="11" width="11.453125" customWidth="1"/>
    <col min="12" max="12" width="15.7265625" customWidth="1"/>
    <col min="13" max="13" width="17.1796875" customWidth="1"/>
    <col min="14" max="14" width="12.1796875" customWidth="1"/>
  </cols>
  <sheetData>
    <row r="1" spans="1:125" ht="81.75" customHeight="1" x14ac:dyDescent="0.4">
      <c r="F1" s="30" t="s">
        <v>22</v>
      </c>
      <c r="G1" s="30"/>
      <c r="H1" s="30"/>
      <c r="I1" s="30"/>
      <c r="J1" s="30"/>
      <c r="K1" s="30"/>
      <c r="L1" s="30"/>
      <c r="M1" s="30"/>
      <c r="N1" s="30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28.5" customHeight="1" x14ac:dyDescent="0.4">
      <c r="F2" s="22"/>
      <c r="G2" s="22"/>
      <c r="H2" s="22"/>
      <c r="I2" s="22"/>
      <c r="J2" s="22"/>
      <c r="K2" s="22"/>
      <c r="L2" s="31" t="s">
        <v>23</v>
      </c>
      <c r="M2" s="31"/>
      <c r="N2" s="3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</row>
    <row r="3" spans="1:125" ht="26.25" customHeight="1" x14ac:dyDescent="0.3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</row>
    <row r="5" spans="1:125" ht="31.5" customHeight="1" x14ac:dyDescent="0.35">
      <c r="A5" s="33" t="s">
        <v>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</row>
    <row r="6" spans="1:125" ht="35.5" customHeight="1" x14ac:dyDescent="0.35">
      <c r="A6" s="33" t="s">
        <v>70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</row>
    <row r="7" spans="1:125" ht="45.75" customHeight="1" x14ac:dyDescent="0.35">
      <c r="A7" s="33" t="s">
        <v>154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</row>
    <row r="8" spans="1:125" ht="42" customHeight="1" x14ac:dyDescent="0.35">
      <c r="A8" s="28" t="s">
        <v>71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</row>
    <row r="9" spans="1:125" ht="53.25" customHeight="1" x14ac:dyDescent="0.35">
      <c r="A9" s="28">
        <v>49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</row>
    <row r="10" spans="1:125" ht="111.75" customHeight="1" x14ac:dyDescent="0.35">
      <c r="A10" s="2" t="s">
        <v>90</v>
      </c>
      <c r="B10" s="2" t="s">
        <v>1</v>
      </c>
      <c r="C10" s="37" t="s">
        <v>169</v>
      </c>
      <c r="D10" s="38"/>
      <c r="E10" s="2" t="s">
        <v>4</v>
      </c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18</v>
      </c>
      <c r="L10" s="13" t="s">
        <v>15</v>
      </c>
      <c r="M10" s="13" t="s">
        <v>11</v>
      </c>
      <c r="N10" s="23" t="s">
        <v>16</v>
      </c>
    </row>
    <row r="11" spans="1:125" ht="23.25" customHeight="1" x14ac:dyDescent="0.35">
      <c r="A11" s="2" t="s">
        <v>72</v>
      </c>
      <c r="B11" s="3" t="s">
        <v>135</v>
      </c>
      <c r="C11" s="3" t="s">
        <v>170</v>
      </c>
      <c r="D11" s="3" t="s">
        <v>160</v>
      </c>
      <c r="E11" s="3" t="s">
        <v>92</v>
      </c>
      <c r="F11" s="3" t="s">
        <v>165</v>
      </c>
      <c r="G11" s="3" t="s">
        <v>97</v>
      </c>
      <c r="H11" s="3">
        <v>10</v>
      </c>
      <c r="I11" s="3">
        <v>10</v>
      </c>
      <c r="J11" s="3" t="s">
        <v>49</v>
      </c>
      <c r="K11" s="3">
        <v>40</v>
      </c>
      <c r="L11" s="14">
        <v>80</v>
      </c>
      <c r="M11" s="17">
        <f>(K11/L11)</f>
        <v>0.5</v>
      </c>
      <c r="N11" s="19">
        <v>1</v>
      </c>
    </row>
    <row r="12" spans="1:125" ht="24" customHeight="1" x14ac:dyDescent="0.35">
      <c r="A12" s="2" t="s">
        <v>73</v>
      </c>
      <c r="B12" s="3" t="s">
        <v>137</v>
      </c>
      <c r="C12" s="3" t="s">
        <v>161</v>
      </c>
      <c r="D12" s="3" t="s">
        <v>160</v>
      </c>
      <c r="E12" s="3" t="s">
        <v>95</v>
      </c>
      <c r="F12" s="3" t="s">
        <v>138</v>
      </c>
      <c r="G12" s="3" t="s">
        <v>97</v>
      </c>
      <c r="H12" s="3">
        <v>10</v>
      </c>
      <c r="I12" s="3">
        <v>10</v>
      </c>
      <c r="J12" s="3" t="s">
        <v>49</v>
      </c>
      <c r="K12" s="3">
        <v>39</v>
      </c>
      <c r="L12" s="14">
        <v>80</v>
      </c>
      <c r="M12" s="17">
        <f t="shared" ref="M12:M16" si="0">(K12/L12)</f>
        <v>0.48749999999999999</v>
      </c>
      <c r="N12" s="19">
        <v>2</v>
      </c>
    </row>
    <row r="13" spans="1:125" ht="24.75" customHeight="1" x14ac:dyDescent="0.35">
      <c r="A13" s="2" t="s">
        <v>74</v>
      </c>
      <c r="B13" s="3" t="s">
        <v>141</v>
      </c>
      <c r="C13" s="3" t="s">
        <v>171</v>
      </c>
      <c r="D13" s="3" t="s">
        <v>156</v>
      </c>
      <c r="E13" s="3" t="s">
        <v>92</v>
      </c>
      <c r="F13" s="3" t="s">
        <v>166</v>
      </c>
      <c r="G13" s="3" t="s">
        <v>98</v>
      </c>
      <c r="H13" s="3">
        <v>10</v>
      </c>
      <c r="I13" s="3">
        <v>10</v>
      </c>
      <c r="J13" s="3" t="s">
        <v>49</v>
      </c>
      <c r="K13" s="3">
        <v>35</v>
      </c>
      <c r="L13" s="14">
        <v>80</v>
      </c>
      <c r="M13" s="17">
        <f t="shared" si="0"/>
        <v>0.4375</v>
      </c>
      <c r="N13" s="19">
        <v>3</v>
      </c>
    </row>
    <row r="14" spans="1:125" ht="22.5" customHeight="1" x14ac:dyDescent="0.35">
      <c r="A14" s="2" t="s">
        <v>75</v>
      </c>
      <c r="B14" s="3" t="s">
        <v>136</v>
      </c>
      <c r="C14" s="3" t="s">
        <v>158</v>
      </c>
      <c r="D14" s="3" t="s">
        <v>172</v>
      </c>
      <c r="E14" s="3" t="s">
        <v>92</v>
      </c>
      <c r="F14" s="3" t="s">
        <v>165</v>
      </c>
      <c r="G14" s="3" t="s">
        <v>97</v>
      </c>
      <c r="H14" s="3">
        <v>10</v>
      </c>
      <c r="I14" s="3">
        <v>10</v>
      </c>
      <c r="J14" s="3" t="s">
        <v>39</v>
      </c>
      <c r="K14" s="3">
        <v>33</v>
      </c>
      <c r="L14" s="14">
        <v>80</v>
      </c>
      <c r="M14" s="17">
        <f t="shared" si="0"/>
        <v>0.41249999999999998</v>
      </c>
      <c r="N14" s="19">
        <v>4</v>
      </c>
    </row>
    <row r="15" spans="1:125" ht="22.5" customHeight="1" x14ac:dyDescent="0.35">
      <c r="A15" s="2" t="s">
        <v>76</v>
      </c>
      <c r="B15" s="3" t="s">
        <v>142</v>
      </c>
      <c r="C15" s="3" t="s">
        <v>156</v>
      </c>
      <c r="D15" s="3" t="s">
        <v>160</v>
      </c>
      <c r="E15" s="3" t="s">
        <v>95</v>
      </c>
      <c r="F15" s="3" t="s">
        <v>166</v>
      </c>
      <c r="G15" s="3" t="s">
        <v>98</v>
      </c>
      <c r="H15" s="3">
        <v>10</v>
      </c>
      <c r="I15" s="3">
        <v>10</v>
      </c>
      <c r="J15" s="3" t="s">
        <v>39</v>
      </c>
      <c r="K15" s="3">
        <v>26</v>
      </c>
      <c r="L15" s="14">
        <v>80</v>
      </c>
      <c r="M15" s="17">
        <f t="shared" si="0"/>
        <v>0.32500000000000001</v>
      </c>
      <c r="N15" s="19">
        <v>5</v>
      </c>
    </row>
    <row r="16" spans="1:125" ht="21" customHeight="1" x14ac:dyDescent="0.35">
      <c r="A16" s="2" t="s">
        <v>77</v>
      </c>
      <c r="B16" s="3" t="s">
        <v>143</v>
      </c>
      <c r="C16" s="3" t="s">
        <v>160</v>
      </c>
      <c r="D16" s="3" t="s">
        <v>173</v>
      </c>
      <c r="E16" s="3" t="s">
        <v>95</v>
      </c>
      <c r="F16" s="3" t="s">
        <v>166</v>
      </c>
      <c r="G16" s="3" t="s">
        <v>98</v>
      </c>
      <c r="H16" s="3">
        <v>10</v>
      </c>
      <c r="I16" s="3">
        <v>10</v>
      </c>
      <c r="J16" s="3" t="s">
        <v>39</v>
      </c>
      <c r="K16" s="3">
        <v>26</v>
      </c>
      <c r="L16" s="14">
        <v>80</v>
      </c>
      <c r="M16" s="17">
        <f t="shared" si="0"/>
        <v>0.32500000000000001</v>
      </c>
      <c r="N16" s="19">
        <v>6</v>
      </c>
    </row>
    <row r="17" spans="1:14" ht="21" customHeight="1" x14ac:dyDescent="0.35">
      <c r="A17" s="2" t="s">
        <v>78</v>
      </c>
      <c r="B17" s="3" t="s">
        <v>139</v>
      </c>
      <c r="C17" s="3" t="s">
        <v>170</v>
      </c>
      <c r="D17" s="3" t="s">
        <v>161</v>
      </c>
      <c r="E17" s="3" t="s">
        <v>95</v>
      </c>
      <c r="F17" s="3" t="s">
        <v>140</v>
      </c>
      <c r="G17" s="3" t="s">
        <v>97</v>
      </c>
      <c r="H17" s="3">
        <v>10</v>
      </c>
      <c r="I17" s="3">
        <v>10</v>
      </c>
      <c r="J17" s="3" t="s">
        <v>39</v>
      </c>
      <c r="K17" s="3">
        <v>25</v>
      </c>
      <c r="L17" s="14">
        <v>80</v>
      </c>
      <c r="M17" s="17">
        <f t="shared" ref="M17:M18" si="1">(K17/L17)</f>
        <v>0.3125</v>
      </c>
      <c r="N17" s="19">
        <v>7</v>
      </c>
    </row>
    <row r="18" spans="1:14" ht="21" customHeight="1" x14ac:dyDescent="0.35">
      <c r="A18" s="2" t="s">
        <v>79</v>
      </c>
      <c r="B18" s="3" t="s">
        <v>146</v>
      </c>
      <c r="C18" s="3" t="s">
        <v>174</v>
      </c>
      <c r="D18" s="3" t="s">
        <v>170</v>
      </c>
      <c r="E18" s="3" t="s">
        <v>95</v>
      </c>
      <c r="F18" s="3" t="s">
        <v>167</v>
      </c>
      <c r="G18" s="3" t="s">
        <v>97</v>
      </c>
      <c r="H18" s="3">
        <v>10</v>
      </c>
      <c r="I18" s="3">
        <v>10</v>
      </c>
      <c r="J18" s="3" t="s">
        <v>39</v>
      </c>
      <c r="K18" s="3">
        <v>24</v>
      </c>
      <c r="L18" s="14">
        <v>80</v>
      </c>
      <c r="M18" s="17">
        <f t="shared" si="1"/>
        <v>0.3</v>
      </c>
      <c r="N18" s="19">
        <v>8</v>
      </c>
    </row>
    <row r="19" spans="1:14" ht="86.25" customHeight="1" x14ac:dyDescent="0.35">
      <c r="A19" s="2" t="s">
        <v>80</v>
      </c>
      <c r="B19" s="3" t="s">
        <v>145</v>
      </c>
      <c r="C19" s="3" t="s">
        <v>170</v>
      </c>
      <c r="D19" s="3" t="s">
        <v>160</v>
      </c>
      <c r="E19" s="3" t="s">
        <v>92</v>
      </c>
      <c r="F19" s="3" t="s">
        <v>167</v>
      </c>
      <c r="G19" s="3" t="s">
        <v>97</v>
      </c>
      <c r="H19" s="3">
        <v>10</v>
      </c>
      <c r="I19" s="3">
        <v>10</v>
      </c>
      <c r="J19" s="3" t="s">
        <v>39</v>
      </c>
      <c r="K19" s="3">
        <v>13</v>
      </c>
      <c r="L19" s="14">
        <v>80</v>
      </c>
      <c r="M19" s="17">
        <f t="shared" ref="M19:M20" si="2">(K19/L19)</f>
        <v>0.16250000000000001</v>
      </c>
      <c r="N19" s="19">
        <v>9</v>
      </c>
    </row>
    <row r="20" spans="1:14" ht="93" x14ac:dyDescent="0.35">
      <c r="A20" s="26" t="s">
        <v>81</v>
      </c>
      <c r="B20" s="3" t="s">
        <v>144</v>
      </c>
      <c r="C20" s="3" t="s">
        <v>170</v>
      </c>
      <c r="D20" s="3" t="s">
        <v>160</v>
      </c>
      <c r="E20" s="3" t="s">
        <v>92</v>
      </c>
      <c r="F20" s="3" t="s">
        <v>168</v>
      </c>
      <c r="G20" s="3" t="s">
        <v>98</v>
      </c>
      <c r="H20" s="3">
        <v>10</v>
      </c>
      <c r="I20" s="3">
        <v>10</v>
      </c>
      <c r="J20" s="3" t="s">
        <v>39</v>
      </c>
      <c r="K20" s="3">
        <v>10</v>
      </c>
      <c r="L20" s="14">
        <v>80</v>
      </c>
      <c r="M20" s="17">
        <f t="shared" si="2"/>
        <v>0.125</v>
      </c>
      <c r="N20" s="19">
        <v>10</v>
      </c>
    </row>
    <row r="25" spans="1:14" x14ac:dyDescent="0.35">
      <c r="A25" s="29" t="s">
        <v>10</v>
      </c>
      <c r="B25" s="29"/>
      <c r="C25" s="29"/>
      <c r="D25" s="29"/>
      <c r="E25" s="29"/>
    </row>
  </sheetData>
  <sortState ref="A9:M13">
    <sortCondition descending="1" ref="I9:I13"/>
  </sortState>
  <mergeCells count="10">
    <mergeCell ref="A25:E25"/>
    <mergeCell ref="A7:N7"/>
    <mergeCell ref="A8:N8"/>
    <mergeCell ref="A9:N9"/>
    <mergeCell ref="F1:N1"/>
    <mergeCell ref="L2:N2"/>
    <mergeCell ref="A3:N3"/>
    <mergeCell ref="A5:N5"/>
    <mergeCell ref="A6:N6"/>
    <mergeCell ref="C10:D10"/>
  </mergeCells>
  <pageMargins left="0.51181102362204722" right="0.31496062992125984" top="0.55118110236220474" bottom="0.55118110236220474" header="0" footer="0"/>
  <pageSetup paperSize="9" scale="72" orientation="landscape" horizont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24"/>
  <sheetViews>
    <sheetView tabSelected="1" view="pageBreakPreview" zoomScale="64" zoomScaleNormal="68" zoomScaleSheetLayoutView="64" workbookViewId="0">
      <selection activeCell="F15" sqref="F15"/>
    </sheetView>
  </sheetViews>
  <sheetFormatPr defaultRowHeight="14.5" x14ac:dyDescent="0.35"/>
  <cols>
    <col min="1" max="1" width="16.1796875" customWidth="1"/>
    <col min="2" max="2" width="15.81640625" customWidth="1"/>
    <col min="3" max="3" width="12.453125" customWidth="1"/>
    <col min="4" max="4" width="17.26953125" customWidth="1"/>
    <col min="6" max="6" width="33.26953125" customWidth="1"/>
    <col min="7" max="7" width="21.54296875" customWidth="1"/>
    <col min="8" max="8" width="13.1796875" customWidth="1"/>
    <col min="9" max="9" width="20" customWidth="1"/>
    <col min="10" max="10" width="19.54296875" customWidth="1"/>
    <col min="11" max="11" width="13" customWidth="1"/>
    <col min="12" max="12" width="18.7265625" customWidth="1"/>
    <col min="13" max="13" width="17.26953125" style="8" customWidth="1"/>
    <col min="14" max="14" width="13.7265625" style="8" customWidth="1"/>
    <col min="15" max="125" width="9.1796875" style="8"/>
  </cols>
  <sheetData>
    <row r="1" spans="1:125" ht="81.75" customHeight="1" x14ac:dyDescent="0.4">
      <c r="F1" s="30" t="s">
        <v>27</v>
      </c>
      <c r="G1" s="30"/>
      <c r="H1" s="30"/>
      <c r="I1" s="30"/>
      <c r="J1" s="30"/>
      <c r="K1" s="30"/>
      <c r="L1" s="30"/>
      <c r="M1" s="30"/>
      <c r="N1" s="30"/>
    </row>
    <row r="2" spans="1:125" ht="28.5" customHeight="1" x14ac:dyDescent="0.4">
      <c r="F2" s="22"/>
      <c r="G2" s="22"/>
      <c r="H2" s="22"/>
      <c r="I2" s="22"/>
      <c r="J2" s="22"/>
      <c r="K2" s="22"/>
      <c r="L2" s="31" t="s">
        <v>23</v>
      </c>
      <c r="M2" s="31"/>
      <c r="N2" s="31"/>
    </row>
    <row r="3" spans="1:125" ht="26.25" customHeight="1" x14ac:dyDescent="0.35">
      <c r="A3" s="32" t="s">
        <v>28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25" ht="14.2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25" ht="31.5" customHeight="1" x14ac:dyDescent="0.35">
      <c r="A5" s="33" t="s">
        <v>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25" ht="35.5" customHeight="1" x14ac:dyDescent="0.35">
      <c r="A6" s="33" t="s">
        <v>153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25" ht="45.75" customHeight="1" x14ac:dyDescent="0.35">
      <c r="A7" s="33" t="s">
        <v>61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25" ht="53.25" customHeight="1" x14ac:dyDescent="0.35">
      <c r="A8" s="35" t="s">
        <v>82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25" ht="53.25" customHeight="1" x14ac:dyDescent="0.35">
      <c r="A9" s="35">
        <v>49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25" ht="77.5" x14ac:dyDescent="0.35">
      <c r="A10" s="2" t="s">
        <v>90</v>
      </c>
      <c r="B10" s="2" t="s">
        <v>1</v>
      </c>
      <c r="C10" s="37" t="s">
        <v>164</v>
      </c>
      <c r="D10" s="38"/>
      <c r="E10" s="2" t="s">
        <v>4</v>
      </c>
      <c r="F10" s="2" t="s">
        <v>8</v>
      </c>
      <c r="G10" s="13" t="s">
        <v>13</v>
      </c>
      <c r="H10" s="13" t="s">
        <v>9</v>
      </c>
      <c r="I10" s="13" t="s">
        <v>12</v>
      </c>
      <c r="J10" s="13" t="s">
        <v>14</v>
      </c>
      <c r="K10" s="13" t="s">
        <v>17</v>
      </c>
      <c r="L10" s="13" t="s">
        <v>15</v>
      </c>
      <c r="M10" s="13" t="s">
        <v>11</v>
      </c>
      <c r="N10" s="23" t="s">
        <v>16</v>
      </c>
    </row>
    <row r="11" spans="1:125" ht="77.5" x14ac:dyDescent="0.35">
      <c r="A11" s="2" t="s">
        <v>83</v>
      </c>
      <c r="B11" s="3" t="s">
        <v>147</v>
      </c>
      <c r="C11" s="3" t="s">
        <v>156</v>
      </c>
      <c r="D11" s="3" t="s">
        <v>156</v>
      </c>
      <c r="E11" s="3" t="s">
        <v>95</v>
      </c>
      <c r="F11" s="3" t="s">
        <v>165</v>
      </c>
      <c r="G11" s="3" t="s">
        <v>97</v>
      </c>
      <c r="H11" s="3">
        <v>11</v>
      </c>
      <c r="I11" s="3">
        <v>11</v>
      </c>
      <c r="J11" s="3" t="s">
        <v>58</v>
      </c>
      <c r="K11" s="14">
        <v>55</v>
      </c>
      <c r="L11" s="14">
        <v>80</v>
      </c>
      <c r="M11" s="17">
        <v>0.69</v>
      </c>
      <c r="N11" s="19">
        <v>1</v>
      </c>
    </row>
    <row r="12" spans="1:125" s="7" customFormat="1" ht="77.5" x14ac:dyDescent="0.35">
      <c r="A12" s="2" t="s">
        <v>84</v>
      </c>
      <c r="B12" s="3" t="s">
        <v>148</v>
      </c>
      <c r="C12" s="3" t="s">
        <v>157</v>
      </c>
      <c r="D12" s="3" t="s">
        <v>158</v>
      </c>
      <c r="E12" s="3" t="s">
        <v>92</v>
      </c>
      <c r="F12" s="3" t="s">
        <v>166</v>
      </c>
      <c r="G12" s="3" t="s">
        <v>98</v>
      </c>
      <c r="H12" s="3">
        <v>11</v>
      </c>
      <c r="I12" s="3">
        <v>11</v>
      </c>
      <c r="J12" s="3" t="s">
        <v>49</v>
      </c>
      <c r="K12" s="14">
        <v>40</v>
      </c>
      <c r="L12" s="14">
        <v>80</v>
      </c>
      <c r="M12" s="17">
        <v>0.5</v>
      </c>
      <c r="N12" s="19">
        <v>2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</row>
    <row r="13" spans="1:125" s="6" customFormat="1" ht="77.5" x14ac:dyDescent="0.35">
      <c r="A13" s="2" t="s">
        <v>85</v>
      </c>
      <c r="B13" s="3" t="s">
        <v>149</v>
      </c>
      <c r="C13" s="3" t="s">
        <v>159</v>
      </c>
      <c r="D13" s="3" t="s">
        <v>157</v>
      </c>
      <c r="E13" s="3" t="s">
        <v>92</v>
      </c>
      <c r="F13" s="3" t="s">
        <v>166</v>
      </c>
      <c r="G13" s="3" t="s">
        <v>98</v>
      </c>
      <c r="H13" s="3">
        <v>11</v>
      </c>
      <c r="I13" s="3">
        <v>11</v>
      </c>
      <c r="J13" s="3" t="s">
        <v>49</v>
      </c>
      <c r="K13" s="14">
        <v>38</v>
      </c>
      <c r="L13" s="14">
        <v>80</v>
      </c>
      <c r="M13" s="17">
        <v>0.47</v>
      </c>
      <c r="N13" s="19">
        <v>3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</row>
    <row r="14" spans="1:125" s="6" customFormat="1" ht="77.5" x14ac:dyDescent="0.35">
      <c r="A14" s="2" t="s">
        <v>87</v>
      </c>
      <c r="B14" s="3" t="s">
        <v>145</v>
      </c>
      <c r="C14" s="3" t="s">
        <v>156</v>
      </c>
      <c r="D14" s="3" t="s">
        <v>156</v>
      </c>
      <c r="E14" s="3" t="s">
        <v>92</v>
      </c>
      <c r="F14" s="3" t="s">
        <v>167</v>
      </c>
      <c r="G14" s="3" t="s">
        <v>97</v>
      </c>
      <c r="H14" s="3">
        <v>11</v>
      </c>
      <c r="I14" s="3">
        <v>11</v>
      </c>
      <c r="J14" s="3" t="s">
        <v>39</v>
      </c>
      <c r="K14" s="14">
        <v>34</v>
      </c>
      <c r="L14" s="14">
        <v>80</v>
      </c>
      <c r="M14" s="17">
        <v>0.42</v>
      </c>
      <c r="N14" s="19">
        <v>4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</row>
    <row r="15" spans="1:125" s="6" customFormat="1" ht="77.5" x14ac:dyDescent="0.35">
      <c r="A15" s="2" t="s">
        <v>88</v>
      </c>
      <c r="B15" s="3" t="s">
        <v>150</v>
      </c>
      <c r="C15" s="3" t="s">
        <v>160</v>
      </c>
      <c r="D15" s="3" t="s">
        <v>161</v>
      </c>
      <c r="E15" s="3" t="s">
        <v>95</v>
      </c>
      <c r="F15" s="3" t="s">
        <v>166</v>
      </c>
      <c r="G15" s="3" t="s">
        <v>98</v>
      </c>
      <c r="H15" s="3">
        <v>11</v>
      </c>
      <c r="I15" s="3">
        <v>11</v>
      </c>
      <c r="J15" s="3" t="s">
        <v>39</v>
      </c>
      <c r="K15" s="14">
        <v>29</v>
      </c>
      <c r="L15" s="14">
        <v>80</v>
      </c>
      <c r="M15" s="17">
        <v>0.36</v>
      </c>
      <c r="N15" s="19">
        <v>5</v>
      </c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</row>
    <row r="16" spans="1:125" s="6" customFormat="1" ht="77.5" x14ac:dyDescent="0.35">
      <c r="A16" s="2" t="s">
        <v>89</v>
      </c>
      <c r="B16" s="3" t="s">
        <v>151</v>
      </c>
      <c r="C16" s="3" t="s">
        <v>160</v>
      </c>
      <c r="D16" s="3" t="s">
        <v>156</v>
      </c>
      <c r="E16" s="3" t="s">
        <v>95</v>
      </c>
      <c r="F16" s="3" t="s">
        <v>166</v>
      </c>
      <c r="G16" s="3" t="s">
        <v>98</v>
      </c>
      <c r="H16" s="3">
        <v>11</v>
      </c>
      <c r="I16" s="3">
        <v>11</v>
      </c>
      <c r="J16" s="3" t="s">
        <v>39</v>
      </c>
      <c r="K16" s="14">
        <v>26</v>
      </c>
      <c r="L16" s="14">
        <v>80</v>
      </c>
      <c r="M16" s="17">
        <v>0.32</v>
      </c>
      <c r="N16" s="19">
        <v>6</v>
      </c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</row>
    <row r="17" spans="1:14" ht="77.5" x14ac:dyDescent="0.35">
      <c r="A17" s="2" t="s">
        <v>86</v>
      </c>
      <c r="B17" s="3" t="s">
        <v>152</v>
      </c>
      <c r="C17" s="3" t="s">
        <v>162</v>
      </c>
      <c r="D17" s="3" t="s">
        <v>163</v>
      </c>
      <c r="E17" s="3" t="s">
        <v>92</v>
      </c>
      <c r="F17" s="3" t="s">
        <v>166</v>
      </c>
      <c r="G17" s="3" t="s">
        <v>98</v>
      </c>
      <c r="H17" s="3">
        <v>11</v>
      </c>
      <c r="I17" s="3">
        <v>11</v>
      </c>
      <c r="J17" s="3" t="s">
        <v>39</v>
      </c>
      <c r="K17" s="14">
        <v>20</v>
      </c>
      <c r="L17" s="14">
        <v>80</v>
      </c>
      <c r="M17" s="17">
        <v>0.25</v>
      </c>
      <c r="N17" s="19">
        <v>7</v>
      </c>
    </row>
    <row r="18" spans="1:14" ht="55.5" customHeight="1" x14ac:dyDescent="0.35">
      <c r="L18" s="14"/>
    </row>
    <row r="19" spans="1:14" ht="15.5" x14ac:dyDescent="0.35">
      <c r="L19" s="14"/>
    </row>
    <row r="24" spans="1:14" x14ac:dyDescent="0.35">
      <c r="B24" s="36" t="s">
        <v>10</v>
      </c>
      <c r="C24" s="36"/>
      <c r="D24" s="36"/>
      <c r="E24" s="36"/>
    </row>
  </sheetData>
  <autoFilter ref="A10:L16">
    <sortState ref="A8:O13">
      <sortCondition descending="1" ref="L7"/>
    </sortState>
  </autoFilter>
  <sortState ref="A8:P11">
    <sortCondition descending="1" ref="L8:L11"/>
  </sortState>
  <mergeCells count="10">
    <mergeCell ref="A3:N3"/>
    <mergeCell ref="F1:N1"/>
    <mergeCell ref="L2:N2"/>
    <mergeCell ref="A8:N8"/>
    <mergeCell ref="B24:E24"/>
    <mergeCell ref="A5:N5"/>
    <mergeCell ref="A6:N6"/>
    <mergeCell ref="A7:N7"/>
    <mergeCell ref="A9:N9"/>
    <mergeCell ref="C10:D10"/>
  </mergeCells>
  <pageMargins left="0.51181102362204722" right="0.31496062992125984" top="0.55118110236220474" bottom="0.55118110236220474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5 класс</vt:lpstr>
      <vt:lpstr>6 класс</vt:lpstr>
      <vt:lpstr>7 класс</vt:lpstr>
      <vt:lpstr>8 класс </vt:lpstr>
      <vt:lpstr>9 класс</vt:lpstr>
      <vt:lpstr>10 класс</vt:lpstr>
      <vt:lpstr>11 класс</vt:lpstr>
      <vt:lpstr>'11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Татьяна</cp:lastModifiedBy>
  <cp:lastPrinted>2021-10-21T10:42:34Z</cp:lastPrinted>
  <dcterms:created xsi:type="dcterms:W3CDTF">2014-02-10T12:47:56Z</dcterms:created>
  <dcterms:modified xsi:type="dcterms:W3CDTF">2021-11-26T11:40:41Z</dcterms:modified>
</cp:coreProperties>
</file>