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2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класс'!$A$10:$L$16</definedName>
  </definedNames>
  <calcPr calcId="145621"/>
</workbook>
</file>

<file path=xl/calcChain.xml><?xml version="1.0" encoding="utf-8"?>
<calcChain xmlns="http://schemas.openxmlformats.org/spreadsheetml/2006/main">
  <c r="M16" i="4" l="1"/>
  <c r="M15" i="4"/>
  <c r="M19" i="5"/>
  <c r="M18" i="5"/>
  <c r="M17" i="5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16" i="5"/>
  <c r="M15" i="5"/>
  <c r="M14" i="5"/>
  <c r="M13" i="5"/>
  <c r="M12" i="5"/>
  <c r="M11" i="5"/>
  <c r="N19" i="5" l="1"/>
  <c r="N18" i="5"/>
  <c r="N17" i="5"/>
  <c r="N16" i="5"/>
  <c r="N15" i="5"/>
  <c r="N14" i="5"/>
  <c r="N13" i="5"/>
  <c r="N12" i="5"/>
  <c r="N11" i="5"/>
  <c r="M18" i="4"/>
  <c r="M17" i="4"/>
  <c r="M14" i="4"/>
  <c r="M13" i="4"/>
  <c r="M12" i="4"/>
  <c r="M11" i="4"/>
  <c r="N12" i="4" l="1"/>
  <c r="N18" i="4"/>
  <c r="N15" i="4"/>
  <c r="N16" i="4"/>
  <c r="N14" i="4"/>
  <c r="N11" i="4"/>
  <c r="N13" i="4"/>
  <c r="N17" i="4"/>
  <c r="M11" i="1"/>
  <c r="M17" i="1"/>
  <c r="M16" i="1"/>
  <c r="M15" i="1"/>
  <c r="M13" i="1"/>
  <c r="N13" i="1" s="1"/>
  <c r="M12" i="1"/>
  <c r="M14" i="2"/>
  <c r="M13" i="2"/>
  <c r="M12" i="2"/>
  <c r="N12" i="2" s="1"/>
  <c r="M11" i="2"/>
  <c r="N14" i="2" l="1"/>
  <c r="N15" i="1"/>
  <c r="N11" i="1"/>
  <c r="N17" i="1"/>
  <c r="N12" i="1"/>
  <c r="N16" i="1"/>
</calcChain>
</file>

<file path=xl/sharedStrings.xml><?xml version="1.0" encoding="utf-8"?>
<sst xmlns="http://schemas.openxmlformats.org/spreadsheetml/2006/main" count="416" uniqueCount="134">
  <si>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</si>
  <si>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</si>
  <si>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</si>
  <si>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</si>
  <si>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</si>
  <si>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</si>
  <si>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</si>
  <si>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</si>
  <si>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</si>
  <si>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</si>
  <si>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</si>
  <si>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</si>
  <si>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</si>
  <si>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</si>
  <si>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</si>
  <si>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</si>
  <si>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</si>
  <si>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</si>
  <si>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</si>
  <si>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</si>
  <si>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</si>
  <si>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</si>
  <si>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</si>
  <si>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</si>
  <si>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</si>
  <si>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</si>
  <si>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</si>
  <si>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</si>
  <si>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</si>
  <si>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>003-гео 7-01</t>
  </si>
  <si>
    <t>география</t>
  </si>
  <si>
    <t>003-гео 7-02</t>
  </si>
  <si>
    <t>Поощрение</t>
  </si>
  <si>
    <t>004-гео 7-01</t>
  </si>
  <si>
    <t>Призер</t>
  </si>
  <si>
    <t>Участник</t>
  </si>
  <si>
    <t>008-гео 7-01</t>
  </si>
  <si>
    <t>006-гео 7-01</t>
  </si>
  <si>
    <t>006-гео 7-03</t>
  </si>
  <si>
    <t>006-гео 7-02</t>
  </si>
  <si>
    <t>002-гео 7-01</t>
  </si>
  <si>
    <t>002-гео 7-02</t>
  </si>
  <si>
    <t>7 классы</t>
  </si>
  <si>
    <t>8 класс</t>
  </si>
  <si>
    <t>Победитель</t>
  </si>
  <si>
    <t>006-гео 8-04</t>
  </si>
  <si>
    <t>006-гео 8-05</t>
  </si>
  <si>
    <t>006-гео 8-06</t>
  </si>
  <si>
    <t>006-гео 8-07</t>
  </si>
  <si>
    <t>008-гео 8-02</t>
  </si>
  <si>
    <t>003-гео 8-04</t>
  </si>
  <si>
    <t>006-гео 8-09</t>
  </si>
  <si>
    <t>9 класс</t>
  </si>
  <si>
    <t>006-гео 9-10</t>
  </si>
  <si>
    <t>007-гео 9-01</t>
  </si>
  <si>
    <t>007-гео 9-02</t>
  </si>
  <si>
    <t>004-гео 9-02</t>
  </si>
  <si>
    <t>008-гео 9-03</t>
  </si>
  <si>
    <t>002-гео 9-06</t>
  </si>
  <si>
    <t>10 класс</t>
  </si>
  <si>
    <t>002-гео 10-07</t>
  </si>
  <si>
    <t>002-гео 10-08</t>
  </si>
  <si>
    <t>002-гео 10-10</t>
  </si>
  <si>
    <t>002-гео 10-12</t>
  </si>
  <si>
    <t>11класс</t>
  </si>
  <si>
    <t>004-гео 11-04</t>
  </si>
  <si>
    <t>008-гео 11-04</t>
  </si>
  <si>
    <t>002-гео 11-13</t>
  </si>
  <si>
    <t>002-гео 11-14</t>
  </si>
  <si>
    <t>шифр</t>
  </si>
  <si>
    <t>32 человека</t>
  </si>
  <si>
    <t xml:space="preserve">город Оленегорск с подведомственной территорией_
(название муниципального образования МО)
</t>
  </si>
  <si>
    <t>32 человек</t>
  </si>
  <si>
    <t xml:space="preserve">Лысюк </t>
  </si>
  <si>
    <t>м</t>
  </si>
  <si>
    <t>Муниципальное бюджетное общеобразовательное учреждение "Основная общеобразовательная школа № 7"</t>
  </si>
  <si>
    <t>городская</t>
  </si>
  <si>
    <t>Владыкин</t>
  </si>
  <si>
    <t>Добрев</t>
  </si>
  <si>
    <t xml:space="preserve">Барсуков </t>
  </si>
  <si>
    <t>Муниципальное бюджетное общеобразовательное учреждение "Средняя общеобразовательная школа № 13"</t>
  </si>
  <si>
    <t>сельская</t>
  </si>
  <si>
    <t xml:space="preserve">Александров </t>
  </si>
  <si>
    <t xml:space="preserve">Филиппов </t>
  </si>
  <si>
    <t xml:space="preserve">Качков </t>
  </si>
  <si>
    <t>федеральное государственное казенное общеобразовательное
учреждение «Средняя общеобразовательная школа № 151»</t>
  </si>
  <si>
    <t xml:space="preserve">Кочина </t>
  </si>
  <si>
    <t>ж</t>
  </si>
  <si>
    <t>Луценко</t>
  </si>
  <si>
    <t>Лисовой</t>
  </si>
  <si>
    <t xml:space="preserve">Курганова </t>
  </si>
  <si>
    <t>Муниципальное бюджетное общеобразовательное учреждение "Основная общеобразовательная школа № 21"</t>
  </si>
  <si>
    <t>Кашинская</t>
  </si>
  <si>
    <t xml:space="preserve">Ступень </t>
  </si>
  <si>
    <t xml:space="preserve">Барабанова </t>
  </si>
  <si>
    <t>Ромашкина</t>
  </si>
  <si>
    <t xml:space="preserve">Коваленко </t>
  </si>
  <si>
    <t>Уткина</t>
  </si>
  <si>
    <t xml:space="preserve">Косянчук </t>
  </si>
  <si>
    <t>Лялин</t>
  </si>
  <si>
    <t>Никифорова</t>
  </si>
  <si>
    <t>Муниципальное бюджетной общеобразовательное учреждение "Средняя общеобразовательная школа № 4"</t>
  </si>
  <si>
    <t>Семыкина</t>
  </si>
  <si>
    <t>Жанбулатова</t>
  </si>
  <si>
    <t>9 В</t>
  </si>
  <si>
    <t>Кузнецов</t>
  </si>
  <si>
    <t>10 А</t>
  </si>
  <si>
    <t>Раевский</t>
  </si>
  <si>
    <t>Шаповалова</t>
  </si>
  <si>
    <t>10 Г</t>
  </si>
  <si>
    <t>Орлов</t>
  </si>
  <si>
    <t>Гродский</t>
  </si>
  <si>
    <t>Аксенов</t>
  </si>
  <si>
    <t>Смирнов</t>
  </si>
  <si>
    <t>Муниципальное бюджетное общеобразовательное учреждение "Средняя общеобразовательная школа № 22"</t>
  </si>
  <si>
    <t>Мамонов</t>
  </si>
  <si>
    <t>003-гео 9-05</t>
  </si>
  <si>
    <t>002-гео 8-05</t>
  </si>
  <si>
    <t>Жигунов</t>
  </si>
  <si>
    <t>Вахрамеева</t>
  </si>
  <si>
    <t>М</t>
  </si>
  <si>
    <t>С</t>
  </si>
  <si>
    <t>О</t>
  </si>
  <si>
    <t>А</t>
  </si>
  <si>
    <t>Д</t>
  </si>
  <si>
    <t>ИНИЦИАЛЫ</t>
  </si>
  <si>
    <t>Н</t>
  </si>
  <si>
    <t>В</t>
  </si>
  <si>
    <t>Е</t>
  </si>
  <si>
    <t>И</t>
  </si>
  <si>
    <t>К</t>
  </si>
  <si>
    <t>Р</t>
  </si>
  <si>
    <t>Л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</si>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</sst>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A19" zoomScale="65" zoomScaleNormal="65" workbookViewId="0">
      <selection activeCell="A6" sqref="A6:Q6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41" t="s">
        <v>22</v>
      </c>
      <c r="J1" s="41"/>
      <c r="K1" s="41"/>
      <c r="L1" s="41"/>
      <c r="M1" s="41"/>
      <c r="N1" s="41"/>
      <c r="O1" s="41"/>
      <c r="P1" s="41"/>
      <c r="Q1" s="41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42" t="s">
        <v>23</v>
      </c>
      <c r="P2" s="42"/>
      <c r="Q2" s="4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4" t="s">
        <v>20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4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8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9" t="s">
        <v>25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40" t="s">
        <v>10</v>
      </c>
      <c r="B19" s="40"/>
      <c r="C19" s="40"/>
      <c r="D19" s="40"/>
      <c r="E19" s="40"/>
      <c r="F19" s="40"/>
      <c r="G19" s="40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41" t="s">
        <v>22</v>
      </c>
      <c r="J1" s="41"/>
      <c r="K1" s="41"/>
      <c r="L1" s="41"/>
      <c r="M1" s="41"/>
      <c r="N1" s="41"/>
      <c r="O1" s="41"/>
      <c r="P1" s="41"/>
      <c r="Q1" s="41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42" t="s">
        <v>23</v>
      </c>
      <c r="P2" s="42"/>
      <c r="Q2" s="4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4" t="s">
        <v>20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4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8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9" t="s">
        <v>26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40" t="s">
        <v>10</v>
      </c>
      <c r="B19" s="40"/>
      <c r="C19" s="40"/>
      <c r="D19" s="40"/>
      <c r="E19" s="40"/>
      <c r="F19" s="40"/>
      <c r="G19" s="40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1"/>
  <sheetViews>
    <sheetView tabSelected="1" topLeftCell="A3" zoomScale="66" zoomScaleNormal="66" workbookViewId="0">
      <selection activeCell="G10" sqref="G10"/>
    </sheetView>
  </sheetViews>
  <sheetFormatPr defaultRowHeight="14.5" x14ac:dyDescent="0.35"/>
  <cols>
    <col min="1" max="1" width="14.90625" customWidth="1"/>
    <col min="2" max="2" width="18.453125" customWidth="1"/>
    <col min="3" max="3" width="12.453125" customWidth="1"/>
    <col min="4" max="4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41" t="s">
        <v>22</v>
      </c>
      <c r="G1" s="41"/>
      <c r="H1" s="41"/>
      <c r="I1" s="41"/>
      <c r="J1" s="41"/>
      <c r="K1" s="41"/>
      <c r="L1" s="41"/>
      <c r="M1" s="41"/>
      <c r="N1" s="4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6"/>
      <c r="G2" s="26"/>
      <c r="H2" s="26"/>
      <c r="I2" s="26"/>
      <c r="J2" s="26"/>
      <c r="K2" s="26"/>
      <c r="L2" s="42" t="s">
        <v>23</v>
      </c>
      <c r="M2" s="42"/>
      <c r="N2" s="4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45">
        <v>44513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44" t="s">
        <v>71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5" customFormat="1" ht="53.25" customHeight="1" x14ac:dyDescent="0.35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53.25" customHeight="1" x14ac:dyDescent="0.35">
      <c r="A9" s="39" t="s">
        <v>72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7.5" x14ac:dyDescent="0.35">
      <c r="A10" s="2" t="s">
        <v>0</v>
      </c>
      <c r="B10" s="2" t="s">
        <v>1</v>
      </c>
      <c r="C10" s="48" t="s">
        <v>125</v>
      </c>
      <c r="D10" s="49"/>
      <c r="E10" s="2" t="s">
        <v>4</v>
      </c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5">
      <c r="A11" s="2" t="s">
        <v>29</v>
      </c>
      <c r="B11" s="28" t="s">
        <v>73</v>
      </c>
      <c r="C11" s="28" t="s">
        <v>120</v>
      </c>
      <c r="D11" s="28" t="s">
        <v>126</v>
      </c>
      <c r="E11" s="28" t="s">
        <v>74</v>
      </c>
      <c r="F11" s="28" t="s">
        <v>75</v>
      </c>
      <c r="G11" s="28" t="s">
        <v>76</v>
      </c>
      <c r="H11" s="28">
        <v>7</v>
      </c>
      <c r="I11" s="28">
        <v>7</v>
      </c>
      <c r="J11" s="3" t="s">
        <v>35</v>
      </c>
      <c r="K11" s="3">
        <v>14</v>
      </c>
      <c r="L11" s="15">
        <v>100</v>
      </c>
      <c r="M11" s="19">
        <f>(K11/L11)</f>
        <v>0.14000000000000001</v>
      </c>
      <c r="N11" s="20">
        <f t="shared" ref="N11:N19" si="0">RANK(M11,$M$11:$M$19)</f>
        <v>7</v>
      </c>
    </row>
    <row r="12" spans="1:125" s="5" customFormat="1" ht="26.25" customHeight="1" x14ac:dyDescent="0.35">
      <c r="A12" s="2" t="s">
        <v>31</v>
      </c>
      <c r="B12" s="28" t="s">
        <v>77</v>
      </c>
      <c r="C12" s="28" t="s">
        <v>127</v>
      </c>
      <c r="D12" s="28" t="s">
        <v>123</v>
      </c>
      <c r="E12" s="28" t="s">
        <v>74</v>
      </c>
      <c r="F12" s="28" t="s">
        <v>75</v>
      </c>
      <c r="G12" s="28" t="s">
        <v>76</v>
      </c>
      <c r="H12" s="28">
        <v>7</v>
      </c>
      <c r="I12" s="28">
        <v>7</v>
      </c>
      <c r="J12" s="3" t="s">
        <v>32</v>
      </c>
      <c r="K12" s="3">
        <v>26</v>
      </c>
      <c r="L12" s="15">
        <v>100</v>
      </c>
      <c r="M12" s="19">
        <f t="shared" ref="M12:M19" si="1">(K12/L12)</f>
        <v>0.26</v>
      </c>
      <c r="N12" s="20">
        <f t="shared" si="0"/>
        <v>3</v>
      </c>
    </row>
    <row r="13" spans="1:125" s="5" customFormat="1" ht="26.25" customHeight="1" x14ac:dyDescent="0.35">
      <c r="A13" s="2" t="s">
        <v>33</v>
      </c>
      <c r="B13" s="29" t="s">
        <v>79</v>
      </c>
      <c r="C13" s="30" t="s">
        <v>123</v>
      </c>
      <c r="D13" s="30" t="s">
        <v>121</v>
      </c>
      <c r="E13" s="30" t="s">
        <v>74</v>
      </c>
      <c r="F13" s="29" t="s">
        <v>80</v>
      </c>
      <c r="G13" s="29" t="s">
        <v>81</v>
      </c>
      <c r="H13" s="30">
        <v>7</v>
      </c>
      <c r="I13" s="30">
        <v>7</v>
      </c>
      <c r="J13" s="3" t="s">
        <v>34</v>
      </c>
      <c r="K13" s="3">
        <v>36</v>
      </c>
      <c r="L13" s="15">
        <v>100</v>
      </c>
      <c r="M13" s="19">
        <f t="shared" si="1"/>
        <v>0.36</v>
      </c>
      <c r="N13" s="20">
        <f t="shared" si="0"/>
        <v>2</v>
      </c>
    </row>
    <row r="14" spans="1:125" s="5" customFormat="1" ht="24.75" customHeight="1" x14ac:dyDescent="0.35">
      <c r="A14" s="2" t="s">
        <v>36</v>
      </c>
      <c r="B14" s="31" t="s">
        <v>84</v>
      </c>
      <c r="C14" s="31" t="s">
        <v>120</v>
      </c>
      <c r="D14" s="32" t="s">
        <v>123</v>
      </c>
      <c r="E14" s="31" t="s">
        <v>74</v>
      </c>
      <c r="F14" s="33" t="s">
        <v>85</v>
      </c>
      <c r="G14" s="31" t="s">
        <v>81</v>
      </c>
      <c r="H14" s="31">
        <v>7</v>
      </c>
      <c r="I14" s="31">
        <v>7</v>
      </c>
      <c r="J14" s="3" t="s">
        <v>34</v>
      </c>
      <c r="K14" s="3">
        <v>42</v>
      </c>
      <c r="L14" s="15">
        <v>100</v>
      </c>
      <c r="M14" s="19">
        <f t="shared" si="1"/>
        <v>0.42</v>
      </c>
      <c r="N14" s="20">
        <f t="shared" si="0"/>
        <v>1</v>
      </c>
    </row>
    <row r="15" spans="1:125" s="5" customFormat="1" ht="21.75" customHeight="1" x14ac:dyDescent="0.35">
      <c r="A15" s="2" t="s">
        <v>37</v>
      </c>
      <c r="B15" s="33" t="s">
        <v>90</v>
      </c>
      <c r="C15" s="34" t="s">
        <v>133</v>
      </c>
      <c r="D15" s="34" t="s">
        <v>121</v>
      </c>
      <c r="E15" s="34" t="s">
        <v>87</v>
      </c>
      <c r="F15" s="31" t="s">
        <v>91</v>
      </c>
      <c r="G15" s="31" t="s">
        <v>76</v>
      </c>
      <c r="H15" s="34">
        <v>7</v>
      </c>
      <c r="I15" s="34">
        <v>7</v>
      </c>
      <c r="J15" s="3" t="s">
        <v>35</v>
      </c>
      <c r="K15" s="3">
        <v>17</v>
      </c>
      <c r="L15" s="15">
        <v>100</v>
      </c>
      <c r="M15" s="19">
        <f t="shared" si="1"/>
        <v>0.17</v>
      </c>
      <c r="N15" s="20">
        <f t="shared" si="0"/>
        <v>5</v>
      </c>
    </row>
    <row r="16" spans="1:125" s="5" customFormat="1" ht="27.75" customHeight="1" x14ac:dyDescent="0.35">
      <c r="A16" s="27" t="s">
        <v>38</v>
      </c>
      <c r="B16" s="33" t="s">
        <v>92</v>
      </c>
      <c r="C16" s="34" t="s">
        <v>121</v>
      </c>
      <c r="D16" s="34" t="s">
        <v>121</v>
      </c>
      <c r="E16" s="34" t="s">
        <v>87</v>
      </c>
      <c r="F16" s="31" t="s">
        <v>91</v>
      </c>
      <c r="G16" s="31" t="s">
        <v>76</v>
      </c>
      <c r="H16" s="31">
        <v>7</v>
      </c>
      <c r="I16" s="31">
        <v>7</v>
      </c>
      <c r="J16" s="3" t="s">
        <v>35</v>
      </c>
      <c r="K16" s="3">
        <v>10</v>
      </c>
      <c r="L16" s="15">
        <v>100</v>
      </c>
      <c r="M16" s="19">
        <f t="shared" si="1"/>
        <v>0.1</v>
      </c>
      <c r="N16" s="20">
        <f t="shared" si="0"/>
        <v>9</v>
      </c>
    </row>
    <row r="17" spans="1:14" s="5" customFormat="1" ht="27.75" customHeight="1" x14ac:dyDescent="0.35">
      <c r="A17" s="2" t="s">
        <v>39</v>
      </c>
      <c r="B17" s="33" t="s">
        <v>93</v>
      </c>
      <c r="C17" s="34" t="s">
        <v>130</v>
      </c>
      <c r="D17" s="34" t="s">
        <v>130</v>
      </c>
      <c r="E17" s="35" t="s">
        <v>87</v>
      </c>
      <c r="F17" s="31" t="s">
        <v>91</v>
      </c>
      <c r="G17" s="31" t="s">
        <v>76</v>
      </c>
      <c r="H17" s="31">
        <v>7</v>
      </c>
      <c r="I17" s="31">
        <v>7</v>
      </c>
      <c r="J17" s="3" t="s">
        <v>35</v>
      </c>
      <c r="K17" s="3">
        <v>13</v>
      </c>
      <c r="L17" s="15">
        <v>100</v>
      </c>
      <c r="M17" s="19">
        <f t="shared" si="1"/>
        <v>0.13</v>
      </c>
      <c r="N17" s="20">
        <f t="shared" si="0"/>
        <v>8</v>
      </c>
    </row>
    <row r="18" spans="1:14" s="5" customFormat="1" ht="27.75" customHeight="1" x14ac:dyDescent="0.35">
      <c r="A18" s="2" t="s">
        <v>40</v>
      </c>
      <c r="B18" s="31" t="s">
        <v>100</v>
      </c>
      <c r="C18" s="31" t="s">
        <v>132</v>
      </c>
      <c r="D18" s="31" t="s">
        <v>127</v>
      </c>
      <c r="E18" s="31" t="s">
        <v>87</v>
      </c>
      <c r="F18" s="31" t="s">
        <v>101</v>
      </c>
      <c r="G18" s="31" t="s">
        <v>76</v>
      </c>
      <c r="H18" s="31">
        <v>7</v>
      </c>
      <c r="I18" s="31">
        <v>7</v>
      </c>
      <c r="J18" s="3" t="s">
        <v>32</v>
      </c>
      <c r="K18" s="3">
        <v>24</v>
      </c>
      <c r="L18" s="15">
        <v>100</v>
      </c>
      <c r="M18" s="19">
        <f t="shared" si="1"/>
        <v>0.24</v>
      </c>
      <c r="N18" s="20">
        <f t="shared" si="0"/>
        <v>4</v>
      </c>
    </row>
    <row r="19" spans="1:14" s="5" customFormat="1" ht="27.75" customHeight="1" x14ac:dyDescent="0.35">
      <c r="A19" s="2" t="s">
        <v>41</v>
      </c>
      <c r="B19" s="33" t="s">
        <v>102</v>
      </c>
      <c r="C19" s="31" t="s">
        <v>130</v>
      </c>
      <c r="D19" s="31" t="s">
        <v>124</v>
      </c>
      <c r="E19" s="31" t="s">
        <v>87</v>
      </c>
      <c r="F19" s="31" t="s">
        <v>101</v>
      </c>
      <c r="G19" s="31" t="s">
        <v>76</v>
      </c>
      <c r="H19" s="31">
        <v>7</v>
      </c>
      <c r="I19" s="31">
        <v>7</v>
      </c>
      <c r="J19" s="3" t="s">
        <v>35</v>
      </c>
      <c r="K19" s="3">
        <v>17</v>
      </c>
      <c r="L19" s="15">
        <v>100</v>
      </c>
      <c r="M19" s="19">
        <f t="shared" si="1"/>
        <v>0.17</v>
      </c>
      <c r="N19" s="20">
        <f t="shared" si="0"/>
        <v>5</v>
      </c>
    </row>
    <row r="20" spans="1:14" s="5" customFormat="1" ht="15.5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6"/>
      <c r="M20" s="17"/>
      <c r="N20" s="8"/>
    </row>
    <row r="21" spans="1:14" x14ac:dyDescent="0.35">
      <c r="A21" s="40" t="s">
        <v>10</v>
      </c>
      <c r="B21" s="40"/>
      <c r="C21" s="40"/>
      <c r="D21" s="40"/>
      <c r="E21" s="40"/>
    </row>
  </sheetData>
  <mergeCells count="10">
    <mergeCell ref="A8:N8"/>
    <mergeCell ref="A9:N9"/>
    <mergeCell ref="A21:E21"/>
    <mergeCell ref="F1:N1"/>
    <mergeCell ref="L2:N2"/>
    <mergeCell ref="A3:N3"/>
    <mergeCell ref="A5:N5"/>
    <mergeCell ref="A6:N6"/>
    <mergeCell ref="A7:N7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1"/>
  <sheetViews>
    <sheetView topLeftCell="A10" zoomScale="65" zoomScaleNormal="65" workbookViewId="0">
      <selection activeCell="F18" sqref="F18"/>
    </sheetView>
  </sheetViews>
  <sheetFormatPr defaultRowHeight="14.5" x14ac:dyDescent="0.35"/>
  <cols>
    <col min="1" max="1" width="14.7265625" customWidth="1"/>
    <col min="2" max="2" width="18.453125" customWidth="1"/>
    <col min="3" max="3" width="12.453125" customWidth="1"/>
    <col min="4" max="4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41" t="s">
        <v>22</v>
      </c>
      <c r="G1" s="41"/>
      <c r="H1" s="41"/>
      <c r="I1" s="41"/>
      <c r="J1" s="41"/>
      <c r="K1" s="41"/>
      <c r="L1" s="41"/>
      <c r="M1" s="41"/>
      <c r="N1" s="4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3"/>
      <c r="G2" s="23"/>
      <c r="H2" s="23"/>
      <c r="I2" s="23"/>
      <c r="J2" s="23"/>
      <c r="K2" s="23"/>
      <c r="L2" s="42" t="s">
        <v>23</v>
      </c>
      <c r="M2" s="42"/>
      <c r="N2" s="4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45">
        <v>44513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44" t="s">
        <v>71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5" customFormat="1" ht="53.25" customHeight="1" x14ac:dyDescent="0.35">
      <c r="A8" s="38" t="s">
        <v>43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53.25" customHeight="1" x14ac:dyDescent="0.35">
      <c r="A9" s="39" t="s">
        <v>72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7.5" x14ac:dyDescent="0.35">
      <c r="A10" s="2" t="s">
        <v>69</v>
      </c>
      <c r="B10" s="2" t="s">
        <v>1</v>
      </c>
      <c r="C10" s="48" t="s">
        <v>125</v>
      </c>
      <c r="D10" s="49"/>
      <c r="E10" s="2" t="s">
        <v>4</v>
      </c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5">
      <c r="A11" s="14" t="s">
        <v>117</v>
      </c>
      <c r="B11" s="33" t="s">
        <v>118</v>
      </c>
      <c r="C11" s="31" t="s">
        <v>130</v>
      </c>
      <c r="D11" s="31" t="s">
        <v>124</v>
      </c>
      <c r="E11" s="31" t="s">
        <v>74</v>
      </c>
      <c r="F11" s="31" t="s">
        <v>101</v>
      </c>
      <c r="G11" s="31" t="s">
        <v>76</v>
      </c>
      <c r="H11" s="31">
        <v>8</v>
      </c>
      <c r="I11" s="31">
        <v>8</v>
      </c>
      <c r="J11" s="3" t="s">
        <v>44</v>
      </c>
      <c r="K11" s="3">
        <v>54</v>
      </c>
      <c r="L11" s="15">
        <v>100</v>
      </c>
      <c r="M11" s="19">
        <f>(K11/L11)</f>
        <v>0.54</v>
      </c>
      <c r="N11" s="20">
        <f t="shared" ref="N11:N18" si="0">RANK(M11,$M$11:$M$19)</f>
        <v>1</v>
      </c>
    </row>
    <row r="12" spans="1:125" s="5" customFormat="1" ht="26.25" customHeight="1" x14ac:dyDescent="0.35">
      <c r="A12" s="2" t="s">
        <v>45</v>
      </c>
      <c r="B12" s="33" t="s">
        <v>94</v>
      </c>
      <c r="C12" s="34" t="s">
        <v>128</v>
      </c>
      <c r="D12" s="34" t="s">
        <v>127</v>
      </c>
      <c r="E12" s="34" t="s">
        <v>87</v>
      </c>
      <c r="F12" s="31" t="s">
        <v>91</v>
      </c>
      <c r="G12" s="31" t="s">
        <v>76</v>
      </c>
      <c r="H12" s="31">
        <v>8</v>
      </c>
      <c r="I12" s="31">
        <v>8</v>
      </c>
      <c r="J12" s="3" t="s">
        <v>35</v>
      </c>
      <c r="K12" s="3">
        <v>20</v>
      </c>
      <c r="L12" s="15">
        <v>100</v>
      </c>
      <c r="M12" s="19">
        <f t="shared" ref="M12:M18" si="1">(K12/L12)</f>
        <v>0.2</v>
      </c>
      <c r="N12" s="20">
        <f t="shared" si="0"/>
        <v>7</v>
      </c>
    </row>
    <row r="13" spans="1:125" s="5" customFormat="1" ht="26.25" customHeight="1" x14ac:dyDescent="0.35">
      <c r="A13" s="2" t="s">
        <v>46</v>
      </c>
      <c r="B13" s="33" t="s">
        <v>95</v>
      </c>
      <c r="C13" s="34" t="s">
        <v>127</v>
      </c>
      <c r="D13" s="34" t="s">
        <v>127</v>
      </c>
      <c r="E13" s="34" t="s">
        <v>87</v>
      </c>
      <c r="F13" s="31" t="s">
        <v>91</v>
      </c>
      <c r="G13" s="31" t="s">
        <v>76</v>
      </c>
      <c r="H13" s="31">
        <v>8</v>
      </c>
      <c r="I13" s="31">
        <v>8</v>
      </c>
      <c r="J13" s="3" t="s">
        <v>35</v>
      </c>
      <c r="K13" s="3">
        <v>23</v>
      </c>
      <c r="L13" s="15">
        <v>100</v>
      </c>
      <c r="M13" s="19">
        <f t="shared" si="1"/>
        <v>0.23</v>
      </c>
      <c r="N13" s="20">
        <f t="shared" si="0"/>
        <v>6</v>
      </c>
    </row>
    <row r="14" spans="1:125" s="5" customFormat="1" ht="24.75" customHeight="1" x14ac:dyDescent="0.35">
      <c r="A14" s="2" t="s">
        <v>47</v>
      </c>
      <c r="B14" s="33" t="s">
        <v>96</v>
      </c>
      <c r="C14" s="34" t="s">
        <v>128</v>
      </c>
      <c r="D14" s="35" t="s">
        <v>127</v>
      </c>
      <c r="E14" s="35" t="s">
        <v>74</v>
      </c>
      <c r="F14" s="32" t="s">
        <v>91</v>
      </c>
      <c r="G14" s="32" t="s">
        <v>76</v>
      </c>
      <c r="H14" s="32">
        <v>8</v>
      </c>
      <c r="I14" s="32">
        <v>8</v>
      </c>
      <c r="J14" s="15" t="s">
        <v>32</v>
      </c>
      <c r="K14" s="3">
        <v>32</v>
      </c>
      <c r="L14" s="15">
        <v>100</v>
      </c>
      <c r="M14" s="19">
        <f t="shared" si="1"/>
        <v>0.32</v>
      </c>
      <c r="N14" s="20">
        <f t="shared" si="0"/>
        <v>3</v>
      </c>
    </row>
    <row r="15" spans="1:125" s="5" customFormat="1" ht="24.75" customHeight="1" x14ac:dyDescent="0.35">
      <c r="A15" s="2" t="s">
        <v>48</v>
      </c>
      <c r="B15" s="33" t="s">
        <v>97</v>
      </c>
      <c r="C15" s="34" t="s">
        <v>124</v>
      </c>
      <c r="D15" s="35" t="s">
        <v>124</v>
      </c>
      <c r="E15" s="35" t="s">
        <v>87</v>
      </c>
      <c r="F15" s="32" t="s">
        <v>91</v>
      </c>
      <c r="G15" s="32" t="s">
        <v>76</v>
      </c>
      <c r="H15" s="32">
        <v>8</v>
      </c>
      <c r="I15" s="32">
        <v>8</v>
      </c>
      <c r="J15" s="15" t="s">
        <v>32</v>
      </c>
      <c r="K15" s="3">
        <v>28</v>
      </c>
      <c r="L15" s="15">
        <v>100</v>
      </c>
      <c r="M15" s="19">
        <f t="shared" si="1"/>
        <v>0.28000000000000003</v>
      </c>
      <c r="N15" s="20">
        <f t="shared" si="0"/>
        <v>5</v>
      </c>
    </row>
    <row r="16" spans="1:125" s="5" customFormat="1" ht="24.75" customHeight="1" x14ac:dyDescent="0.35">
      <c r="A16" s="2" t="s">
        <v>51</v>
      </c>
      <c r="B16" s="33" t="s">
        <v>98</v>
      </c>
      <c r="C16" s="34" t="s">
        <v>123</v>
      </c>
      <c r="D16" s="35" t="s">
        <v>124</v>
      </c>
      <c r="E16" s="35" t="s">
        <v>87</v>
      </c>
      <c r="F16" s="32" t="s">
        <v>91</v>
      </c>
      <c r="G16" s="32" t="s">
        <v>76</v>
      </c>
      <c r="H16" s="32">
        <v>8</v>
      </c>
      <c r="I16" s="32">
        <v>8</v>
      </c>
      <c r="J16" s="15" t="s">
        <v>34</v>
      </c>
      <c r="K16" s="3">
        <v>40</v>
      </c>
      <c r="L16" s="15">
        <v>100</v>
      </c>
      <c r="M16" s="19">
        <f t="shared" si="1"/>
        <v>0.4</v>
      </c>
      <c r="N16" s="20">
        <f t="shared" si="0"/>
        <v>2</v>
      </c>
    </row>
    <row r="17" spans="1:14" s="5" customFormat="1" ht="21.75" customHeight="1" x14ac:dyDescent="0.35">
      <c r="A17" s="2" t="s">
        <v>49</v>
      </c>
      <c r="B17" s="31" t="s">
        <v>86</v>
      </c>
      <c r="C17" s="31" t="s">
        <v>127</v>
      </c>
      <c r="D17" s="31" t="s">
        <v>123</v>
      </c>
      <c r="E17" s="31" t="s">
        <v>87</v>
      </c>
      <c r="F17" s="33" t="s">
        <v>85</v>
      </c>
      <c r="G17" s="31" t="s">
        <v>81</v>
      </c>
      <c r="H17" s="31">
        <v>8</v>
      </c>
      <c r="I17" s="31">
        <v>8</v>
      </c>
      <c r="J17" s="3" t="s">
        <v>32</v>
      </c>
      <c r="K17" s="3">
        <v>30</v>
      </c>
      <c r="L17" s="15">
        <v>100</v>
      </c>
      <c r="M17" s="19">
        <f t="shared" si="1"/>
        <v>0.3</v>
      </c>
      <c r="N17" s="20">
        <f t="shared" si="0"/>
        <v>4</v>
      </c>
    </row>
    <row r="18" spans="1:14" s="5" customFormat="1" ht="27.75" customHeight="1" x14ac:dyDescent="0.35">
      <c r="A18" s="2" t="s">
        <v>50</v>
      </c>
      <c r="B18" s="28" t="s">
        <v>78</v>
      </c>
      <c r="C18" s="28" t="s">
        <v>123</v>
      </c>
      <c r="D18" s="28" t="s">
        <v>129</v>
      </c>
      <c r="E18" s="28" t="s">
        <v>74</v>
      </c>
      <c r="F18" s="28" t="s">
        <v>75</v>
      </c>
      <c r="G18" s="28" t="s">
        <v>76</v>
      </c>
      <c r="H18" s="28">
        <v>8</v>
      </c>
      <c r="I18" s="28">
        <v>8</v>
      </c>
      <c r="J18" s="3" t="s">
        <v>35</v>
      </c>
      <c r="K18" s="3">
        <v>18</v>
      </c>
      <c r="L18" s="15">
        <v>100</v>
      </c>
      <c r="M18" s="19">
        <f t="shared" si="1"/>
        <v>0.18</v>
      </c>
      <c r="N18" s="20">
        <f t="shared" si="0"/>
        <v>8</v>
      </c>
    </row>
    <row r="19" spans="1:14" s="5" customFormat="1" ht="27.75" customHeight="1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6"/>
      <c r="M19" s="21"/>
      <c r="N19" s="22"/>
    </row>
    <row r="20" spans="1:14" s="5" customFormat="1" ht="15.5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6"/>
      <c r="M20" s="17"/>
      <c r="N20" s="8"/>
    </row>
    <row r="21" spans="1:14" x14ac:dyDescent="0.35">
      <c r="A21" s="40" t="s">
        <v>10</v>
      </c>
      <c r="B21" s="40"/>
      <c r="C21" s="40"/>
      <c r="D21" s="40"/>
      <c r="E21" s="40"/>
    </row>
  </sheetData>
  <mergeCells count="10">
    <mergeCell ref="A21:E21"/>
    <mergeCell ref="F1:N1"/>
    <mergeCell ref="L2:N2"/>
    <mergeCell ref="A3:N3"/>
    <mergeCell ref="A5:N5"/>
    <mergeCell ref="A6:N6"/>
    <mergeCell ref="A7:N7"/>
    <mergeCell ref="A8:N8"/>
    <mergeCell ref="A9:N9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0"/>
  <sheetViews>
    <sheetView zoomScale="65" zoomScaleNormal="65" workbookViewId="0">
      <selection activeCell="D15" sqref="D15"/>
    </sheetView>
  </sheetViews>
  <sheetFormatPr defaultRowHeight="14.5" x14ac:dyDescent="0.35"/>
  <cols>
    <col min="1" max="1" width="15.453125" customWidth="1"/>
    <col min="2" max="2" width="18.453125" customWidth="1"/>
    <col min="3" max="3" width="12.453125" customWidth="1"/>
    <col min="4" max="4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41" t="s">
        <v>22</v>
      </c>
      <c r="G1" s="41"/>
      <c r="H1" s="41"/>
      <c r="I1" s="41"/>
      <c r="J1" s="41"/>
      <c r="K1" s="41"/>
      <c r="L1" s="41"/>
      <c r="M1" s="41"/>
      <c r="N1" s="4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3"/>
      <c r="G2" s="23"/>
      <c r="H2" s="23"/>
      <c r="I2" s="23"/>
      <c r="J2" s="23"/>
      <c r="K2" s="23"/>
      <c r="L2" s="42" t="s">
        <v>23</v>
      </c>
      <c r="M2" s="42"/>
      <c r="N2" s="4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45">
        <v>44513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44" t="s">
        <v>71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5">
      <c r="A8" s="39" t="s">
        <v>52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5">
      <c r="A9" s="39" t="s">
        <v>72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7.5" x14ac:dyDescent="0.35">
      <c r="A10" s="2" t="s">
        <v>69</v>
      </c>
      <c r="B10" s="2" t="s">
        <v>1</v>
      </c>
      <c r="C10" s="48" t="s">
        <v>125</v>
      </c>
      <c r="D10" s="49"/>
      <c r="E10" s="2" t="s">
        <v>4</v>
      </c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5">
      <c r="A11" s="2" t="s">
        <v>53</v>
      </c>
      <c r="B11" s="33" t="s">
        <v>99</v>
      </c>
      <c r="C11" s="34" t="s">
        <v>128</v>
      </c>
      <c r="D11" s="34" t="s">
        <v>129</v>
      </c>
      <c r="E11" s="34" t="s">
        <v>74</v>
      </c>
      <c r="F11" s="31" t="s">
        <v>91</v>
      </c>
      <c r="G11" s="31" t="s">
        <v>76</v>
      </c>
      <c r="H11" s="31">
        <v>9</v>
      </c>
      <c r="I11" s="31">
        <v>9</v>
      </c>
      <c r="J11" s="15" t="s">
        <v>32</v>
      </c>
      <c r="K11" s="3">
        <v>25</v>
      </c>
      <c r="L11" s="15">
        <v>100</v>
      </c>
      <c r="M11" s="19">
        <f>(K11/L11)</f>
        <v>0.25</v>
      </c>
      <c r="N11" s="20">
        <f t="shared" ref="N11:N17" si="0">RANK(M11,$M$11:$M$18)</f>
        <v>2</v>
      </c>
    </row>
    <row r="12" spans="1:125" s="5" customFormat="1" ht="26.25" customHeight="1" x14ac:dyDescent="0.35">
      <c r="A12" s="2" t="s">
        <v>54</v>
      </c>
      <c r="B12" s="33" t="s">
        <v>113</v>
      </c>
      <c r="C12" s="33" t="s">
        <v>123</v>
      </c>
      <c r="D12" s="33" t="s">
        <v>129</v>
      </c>
      <c r="E12" s="33" t="s">
        <v>74</v>
      </c>
      <c r="F12" s="33" t="s">
        <v>114</v>
      </c>
      <c r="G12" s="33" t="s">
        <v>81</v>
      </c>
      <c r="H12" s="33">
        <v>9</v>
      </c>
      <c r="I12" s="33">
        <v>9</v>
      </c>
      <c r="J12" s="15" t="s">
        <v>32</v>
      </c>
      <c r="K12" s="3">
        <v>27</v>
      </c>
      <c r="L12" s="15">
        <v>100</v>
      </c>
      <c r="M12" s="19">
        <f t="shared" ref="M12:M17" si="1">(K12/L12)</f>
        <v>0.27</v>
      </c>
      <c r="N12" s="20">
        <f t="shared" si="0"/>
        <v>1</v>
      </c>
    </row>
    <row r="13" spans="1:125" s="5" customFormat="1" ht="26.25" customHeight="1" x14ac:dyDescent="0.35">
      <c r="A13" s="2" t="s">
        <v>55</v>
      </c>
      <c r="B13" s="33" t="s">
        <v>115</v>
      </c>
      <c r="C13" s="33" t="s">
        <v>123</v>
      </c>
      <c r="D13" s="33" t="s">
        <v>123</v>
      </c>
      <c r="E13" s="33" t="s">
        <v>74</v>
      </c>
      <c r="F13" s="33" t="s">
        <v>114</v>
      </c>
      <c r="G13" s="33" t="s">
        <v>81</v>
      </c>
      <c r="H13" s="33">
        <v>9</v>
      </c>
      <c r="I13" s="33">
        <v>9</v>
      </c>
      <c r="J13" s="15" t="s">
        <v>35</v>
      </c>
      <c r="K13" s="3">
        <v>15</v>
      </c>
      <c r="L13" s="15">
        <v>100</v>
      </c>
      <c r="M13" s="19">
        <f t="shared" si="1"/>
        <v>0.15</v>
      </c>
      <c r="N13" s="20">
        <f t="shared" si="0"/>
        <v>5</v>
      </c>
    </row>
    <row r="14" spans="1:125" s="5" customFormat="1" ht="26.25" customHeight="1" x14ac:dyDescent="0.35">
      <c r="A14" s="14" t="s">
        <v>116</v>
      </c>
      <c r="B14" s="28" t="s">
        <v>119</v>
      </c>
      <c r="C14" s="28" t="s">
        <v>124</v>
      </c>
      <c r="D14" s="28" t="s">
        <v>123</v>
      </c>
      <c r="E14" s="28" t="s">
        <v>87</v>
      </c>
      <c r="F14" s="28" t="s">
        <v>75</v>
      </c>
      <c r="G14" s="28" t="s">
        <v>76</v>
      </c>
      <c r="H14" s="28">
        <v>9</v>
      </c>
      <c r="I14" s="28">
        <v>9</v>
      </c>
      <c r="J14" s="15" t="s">
        <v>35</v>
      </c>
      <c r="K14" s="3">
        <v>11</v>
      </c>
      <c r="L14" s="15">
        <v>100</v>
      </c>
      <c r="M14" s="19">
        <v>0.11</v>
      </c>
      <c r="N14" s="20">
        <v>6</v>
      </c>
    </row>
    <row r="15" spans="1:125" s="5" customFormat="1" ht="24.75" customHeight="1" x14ac:dyDescent="0.35">
      <c r="A15" s="2" t="s">
        <v>56</v>
      </c>
      <c r="B15" s="29" t="s">
        <v>82</v>
      </c>
      <c r="C15" s="30" t="s">
        <v>127</v>
      </c>
      <c r="D15" s="30" t="s">
        <v>124</v>
      </c>
      <c r="E15" s="30" t="s">
        <v>74</v>
      </c>
      <c r="F15" s="29" t="s">
        <v>80</v>
      </c>
      <c r="G15" s="29" t="s">
        <v>81</v>
      </c>
      <c r="H15" s="30">
        <v>9</v>
      </c>
      <c r="I15" s="30">
        <v>9</v>
      </c>
      <c r="J15" s="15" t="s">
        <v>35</v>
      </c>
      <c r="K15" s="3">
        <v>17.5</v>
      </c>
      <c r="L15" s="15">
        <v>100</v>
      </c>
      <c r="M15" s="19">
        <f t="shared" si="1"/>
        <v>0.17499999999999999</v>
      </c>
      <c r="N15" s="20">
        <f t="shared" si="0"/>
        <v>4</v>
      </c>
    </row>
    <row r="16" spans="1:125" s="5" customFormat="1" ht="21.75" customHeight="1" x14ac:dyDescent="0.35">
      <c r="A16" s="2" t="s">
        <v>57</v>
      </c>
      <c r="B16" s="31" t="s">
        <v>88</v>
      </c>
      <c r="C16" s="31" t="s">
        <v>131</v>
      </c>
      <c r="D16" s="31" t="s">
        <v>124</v>
      </c>
      <c r="E16" s="31" t="s">
        <v>74</v>
      </c>
      <c r="F16" s="33" t="s">
        <v>85</v>
      </c>
      <c r="G16" s="31" t="s">
        <v>81</v>
      </c>
      <c r="H16" s="31">
        <v>9</v>
      </c>
      <c r="I16" s="31">
        <v>9</v>
      </c>
      <c r="J16" s="15" t="s">
        <v>32</v>
      </c>
      <c r="K16" s="3">
        <v>23.5</v>
      </c>
      <c r="L16" s="15">
        <v>100</v>
      </c>
      <c r="M16" s="19">
        <f t="shared" si="1"/>
        <v>0.23499999999999999</v>
      </c>
      <c r="N16" s="20">
        <f t="shared" si="0"/>
        <v>3</v>
      </c>
    </row>
    <row r="17" spans="1:14" s="5" customFormat="1" ht="27.75" customHeight="1" x14ac:dyDescent="0.35">
      <c r="A17" s="2" t="s">
        <v>58</v>
      </c>
      <c r="B17" s="34" t="s">
        <v>103</v>
      </c>
      <c r="C17" s="36" t="s">
        <v>130</v>
      </c>
      <c r="D17" s="34" t="s">
        <v>121</v>
      </c>
      <c r="E17" s="34" t="s">
        <v>87</v>
      </c>
      <c r="F17" s="31" t="s">
        <v>101</v>
      </c>
      <c r="G17" s="31" t="s">
        <v>76</v>
      </c>
      <c r="H17" s="34" t="s">
        <v>104</v>
      </c>
      <c r="I17" s="34">
        <v>9</v>
      </c>
      <c r="J17" s="15" t="s">
        <v>35</v>
      </c>
      <c r="K17" s="3">
        <v>8</v>
      </c>
      <c r="L17" s="15">
        <v>100</v>
      </c>
      <c r="M17" s="19">
        <f t="shared" si="1"/>
        <v>0.08</v>
      </c>
      <c r="N17" s="20">
        <f t="shared" si="0"/>
        <v>7</v>
      </c>
    </row>
    <row r="18" spans="1:14" s="5" customFormat="1" ht="27.75" customHeight="1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6"/>
      <c r="M18" s="21"/>
      <c r="N18" s="22"/>
    </row>
    <row r="19" spans="1:14" s="5" customFormat="1" ht="15.5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6"/>
      <c r="M19" s="17"/>
      <c r="N19" s="8"/>
    </row>
    <row r="20" spans="1:14" x14ac:dyDescent="0.35">
      <c r="A20" s="40" t="s">
        <v>10</v>
      </c>
      <c r="B20" s="40"/>
      <c r="C20" s="40"/>
      <c r="D20" s="40"/>
      <c r="E20" s="40"/>
    </row>
  </sheetData>
  <sortState ref="A9:M12">
    <sortCondition descending="1" ref="I9:I12"/>
  </sortState>
  <mergeCells count="10">
    <mergeCell ref="A20:E20"/>
    <mergeCell ref="A7:N7"/>
    <mergeCell ref="A8:N8"/>
    <mergeCell ref="A9:N9"/>
    <mergeCell ref="F1:N1"/>
    <mergeCell ref="L2:N2"/>
    <mergeCell ref="A3:N3"/>
    <mergeCell ref="A5:N5"/>
    <mergeCell ref="A6:N6"/>
    <mergeCell ref="C10:D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7"/>
  <sheetViews>
    <sheetView topLeftCell="A7" zoomScale="70" zoomScaleNormal="70" workbookViewId="0">
      <selection activeCell="G14" sqref="G14"/>
    </sheetView>
  </sheetViews>
  <sheetFormatPr defaultRowHeight="14.5" x14ac:dyDescent="0.35"/>
  <cols>
    <col min="1" max="1" width="16.54296875" customWidth="1"/>
    <col min="2" max="2" width="15" customWidth="1"/>
    <col min="3" max="3" width="14.26953125" customWidth="1"/>
    <col min="4" max="4" width="16.1796875" customWidth="1"/>
    <col min="6" max="6" width="22.7265625" customWidth="1"/>
    <col min="7" max="7" width="21.26953125" customWidth="1"/>
    <col min="8" max="8" width="12" customWidth="1"/>
    <col min="9" max="9" width="12.81640625" customWidth="1"/>
    <col min="10" max="10" width="19.81640625" customWidth="1"/>
    <col min="11" max="11" width="11.453125" customWidth="1"/>
    <col min="12" max="12" width="15.7265625" customWidth="1"/>
    <col min="13" max="13" width="17.1796875" customWidth="1"/>
    <col min="14" max="14" width="12.1796875" customWidth="1"/>
  </cols>
  <sheetData>
    <row r="1" spans="1:125" ht="81.75" customHeight="1" x14ac:dyDescent="0.4">
      <c r="F1" s="41" t="s">
        <v>22</v>
      </c>
      <c r="G1" s="41"/>
      <c r="H1" s="41"/>
      <c r="I1" s="41"/>
      <c r="J1" s="41"/>
      <c r="K1" s="41"/>
      <c r="L1" s="41"/>
      <c r="M1" s="41"/>
      <c r="N1" s="4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3"/>
      <c r="G2" s="23"/>
      <c r="H2" s="23"/>
      <c r="I2" s="23"/>
      <c r="J2" s="23"/>
      <c r="K2" s="23"/>
      <c r="L2" s="42" t="s">
        <v>23</v>
      </c>
      <c r="M2" s="42"/>
      <c r="N2" s="4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45">
        <v>44513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44" t="s">
        <v>71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5">
      <c r="A8" s="39" t="s">
        <v>59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5">
      <c r="A9" s="39" t="s">
        <v>70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11.75" customHeight="1" x14ac:dyDescent="0.35">
      <c r="A10" s="2" t="s">
        <v>69</v>
      </c>
      <c r="B10" s="2" t="s">
        <v>1</v>
      </c>
      <c r="C10" s="48" t="s">
        <v>125</v>
      </c>
      <c r="D10" s="49"/>
      <c r="E10" s="2" t="s">
        <v>4</v>
      </c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18</v>
      </c>
      <c r="L10" s="14" t="s">
        <v>15</v>
      </c>
      <c r="M10" s="14" t="s">
        <v>11</v>
      </c>
      <c r="N10" s="24" t="s">
        <v>16</v>
      </c>
    </row>
    <row r="11" spans="1:125" ht="23.25" customHeight="1" x14ac:dyDescent="0.35">
      <c r="A11" s="2" t="s">
        <v>60</v>
      </c>
      <c r="B11" s="33" t="s">
        <v>105</v>
      </c>
      <c r="C11" s="34" t="s">
        <v>126</v>
      </c>
      <c r="D11" s="34" t="s">
        <v>123</v>
      </c>
      <c r="E11" s="34" t="s">
        <v>74</v>
      </c>
      <c r="F11" s="31" t="s">
        <v>101</v>
      </c>
      <c r="G11" s="31" t="s">
        <v>76</v>
      </c>
      <c r="H11" s="3">
        <v>10</v>
      </c>
      <c r="I11" s="34">
        <v>10</v>
      </c>
      <c r="J11" s="3" t="s">
        <v>35</v>
      </c>
      <c r="K11" s="3">
        <v>14</v>
      </c>
      <c r="L11" s="15">
        <v>100</v>
      </c>
      <c r="M11" s="18">
        <f>(K11/L11)</f>
        <v>0.14000000000000001</v>
      </c>
      <c r="N11" s="20">
        <v>3</v>
      </c>
    </row>
    <row r="12" spans="1:125" ht="24" customHeight="1" x14ac:dyDescent="0.35">
      <c r="A12" s="2" t="s">
        <v>61</v>
      </c>
      <c r="B12" s="33" t="s">
        <v>107</v>
      </c>
      <c r="C12" s="34" t="s">
        <v>127</v>
      </c>
      <c r="D12" s="34" t="s">
        <v>121</v>
      </c>
      <c r="E12" s="34" t="s">
        <v>74</v>
      </c>
      <c r="F12" s="31" t="s">
        <v>101</v>
      </c>
      <c r="G12" s="31" t="s">
        <v>76</v>
      </c>
      <c r="H12" s="3">
        <v>10</v>
      </c>
      <c r="I12" s="34">
        <v>10</v>
      </c>
      <c r="J12" s="3" t="s">
        <v>32</v>
      </c>
      <c r="K12" s="3">
        <v>19</v>
      </c>
      <c r="L12" s="15">
        <v>100</v>
      </c>
      <c r="M12" s="18">
        <f t="shared" ref="M12:M14" si="0">(K12/L12)</f>
        <v>0.19</v>
      </c>
      <c r="N12" s="20">
        <f>RANK(M12,$M$12:$M$16)</f>
        <v>1</v>
      </c>
    </row>
    <row r="13" spans="1:125" ht="24.75" customHeight="1" x14ac:dyDescent="0.35">
      <c r="A13" s="2" t="s">
        <v>62</v>
      </c>
      <c r="B13" s="33" t="s">
        <v>108</v>
      </c>
      <c r="C13" s="34" t="s">
        <v>127</v>
      </c>
      <c r="D13" s="34" t="s">
        <v>123</v>
      </c>
      <c r="E13" s="34" t="s">
        <v>87</v>
      </c>
      <c r="F13" s="31" t="s">
        <v>101</v>
      </c>
      <c r="G13" s="31" t="s">
        <v>76</v>
      </c>
      <c r="H13" s="34" t="s">
        <v>109</v>
      </c>
      <c r="I13" s="34">
        <v>10</v>
      </c>
      <c r="J13" s="3" t="s">
        <v>35</v>
      </c>
      <c r="K13" s="3">
        <v>12</v>
      </c>
      <c r="L13" s="15">
        <v>100</v>
      </c>
      <c r="M13" s="18">
        <f t="shared" si="0"/>
        <v>0.12</v>
      </c>
      <c r="N13" s="20">
        <v>4</v>
      </c>
    </row>
    <row r="14" spans="1:125" ht="22.5" customHeight="1" x14ac:dyDescent="0.35">
      <c r="A14" s="2" t="s">
        <v>63</v>
      </c>
      <c r="B14" s="37" t="s">
        <v>110</v>
      </c>
      <c r="C14" s="34" t="s">
        <v>120</v>
      </c>
      <c r="D14" s="34" t="s">
        <v>121</v>
      </c>
      <c r="E14" s="34" t="s">
        <v>74</v>
      </c>
      <c r="F14" s="31" t="s">
        <v>101</v>
      </c>
      <c r="G14" s="31" t="s">
        <v>76</v>
      </c>
      <c r="H14" s="34" t="s">
        <v>106</v>
      </c>
      <c r="I14" s="34">
        <v>10</v>
      </c>
      <c r="J14" s="3" t="s">
        <v>35</v>
      </c>
      <c r="K14" s="3">
        <v>15</v>
      </c>
      <c r="L14" s="15">
        <v>100</v>
      </c>
      <c r="M14" s="18">
        <f t="shared" si="0"/>
        <v>0.15</v>
      </c>
      <c r="N14" s="20">
        <f>RANK(M14,$M$12:$M$16)</f>
        <v>2</v>
      </c>
    </row>
    <row r="15" spans="1:125" ht="21" customHeight="1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6"/>
      <c r="M15" s="17"/>
      <c r="N15" s="8"/>
    </row>
    <row r="16" spans="1:125" ht="21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6"/>
      <c r="M16" s="17"/>
      <c r="N16" s="8"/>
    </row>
    <row r="17" spans="1:5" ht="86.25" customHeight="1" x14ac:dyDescent="0.35">
      <c r="A17" s="40" t="s">
        <v>10</v>
      </c>
      <c r="B17" s="40"/>
      <c r="C17" s="40"/>
      <c r="D17" s="40"/>
      <c r="E17" s="40"/>
    </row>
  </sheetData>
  <sortState ref="A9:M13">
    <sortCondition descending="1" ref="I9:I13"/>
  </sortState>
  <mergeCells count="10">
    <mergeCell ref="A17:E17"/>
    <mergeCell ref="A7:N7"/>
    <mergeCell ref="A8:N8"/>
    <mergeCell ref="A9:N9"/>
    <mergeCell ref="F1:N1"/>
    <mergeCell ref="L2:N2"/>
    <mergeCell ref="A3:N3"/>
    <mergeCell ref="A5:N5"/>
    <mergeCell ref="A6:N6"/>
    <mergeCell ref="C10:D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8"/>
  <sheetViews>
    <sheetView view="pageBreakPreview" topLeftCell="A9" zoomScale="68" zoomScaleNormal="68" zoomScaleSheetLayoutView="68" workbookViewId="0">
      <selection activeCell="H14" sqref="H14"/>
    </sheetView>
  </sheetViews>
  <sheetFormatPr defaultRowHeight="14.5" x14ac:dyDescent="0.35"/>
  <cols>
    <col min="1" max="1" width="13.90625" customWidth="1"/>
    <col min="2" max="2" width="15.81640625" customWidth="1"/>
    <col min="3" max="3" width="12.453125" customWidth="1"/>
    <col min="4" max="4" width="17.26953125" customWidth="1"/>
    <col min="6" max="6" width="33.26953125" customWidth="1"/>
    <col min="7" max="7" width="21.54296875" customWidth="1"/>
    <col min="8" max="8" width="13.1796875" customWidth="1"/>
    <col min="9" max="9" width="20" customWidth="1"/>
    <col min="10" max="10" width="19.54296875" customWidth="1"/>
    <col min="11" max="11" width="13" customWidth="1"/>
    <col min="12" max="12" width="18.7265625" customWidth="1"/>
    <col min="13" max="13" width="17.26953125" style="8" customWidth="1"/>
    <col min="14" max="14" width="13.7265625" style="8" customWidth="1"/>
    <col min="15" max="125" width="9.1796875" style="8"/>
  </cols>
  <sheetData>
    <row r="1" spans="1:125" ht="81.75" customHeight="1" x14ac:dyDescent="0.4">
      <c r="F1" s="41" t="s">
        <v>27</v>
      </c>
      <c r="G1" s="41"/>
      <c r="H1" s="41"/>
      <c r="I1" s="41"/>
      <c r="J1" s="41"/>
      <c r="K1" s="41"/>
      <c r="L1" s="41"/>
      <c r="M1" s="41"/>
      <c r="N1" s="41"/>
    </row>
    <row r="2" spans="1:125" ht="28.5" customHeight="1" x14ac:dyDescent="0.4">
      <c r="F2" s="23"/>
      <c r="G2" s="23"/>
      <c r="H2" s="23"/>
      <c r="I2" s="23"/>
      <c r="J2" s="23"/>
      <c r="K2" s="23"/>
      <c r="L2" s="42" t="s">
        <v>23</v>
      </c>
      <c r="M2" s="42"/>
      <c r="N2" s="42"/>
    </row>
    <row r="3" spans="1:125" ht="26.25" customHeight="1" x14ac:dyDescent="0.3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5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25" ht="35.5" customHeight="1" x14ac:dyDescent="0.35">
      <c r="A6" s="45">
        <v>44513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25" ht="45.75" customHeight="1" x14ac:dyDescent="0.35">
      <c r="A7" s="44" t="s">
        <v>71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25" ht="53.25" customHeight="1" x14ac:dyDescent="0.35">
      <c r="A8" s="46" t="s">
        <v>64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25" ht="53.25" customHeight="1" x14ac:dyDescent="0.35">
      <c r="A9" s="46" t="s">
        <v>70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25" ht="77.5" x14ac:dyDescent="0.35">
      <c r="A10" s="2" t="s">
        <v>69</v>
      </c>
      <c r="B10" s="2" t="s">
        <v>1</v>
      </c>
      <c r="C10" s="48" t="s">
        <v>125</v>
      </c>
      <c r="D10" s="49"/>
      <c r="E10" s="2" t="s">
        <v>4</v>
      </c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24" t="s">
        <v>16</v>
      </c>
    </row>
    <row r="11" spans="1:125" ht="34" customHeight="1" x14ac:dyDescent="0.35">
      <c r="A11" s="2" t="s">
        <v>65</v>
      </c>
      <c r="B11" s="29" t="s">
        <v>83</v>
      </c>
      <c r="C11" s="30" t="s">
        <v>120</v>
      </c>
      <c r="D11" s="30" t="s">
        <v>121</v>
      </c>
      <c r="E11" s="30" t="s">
        <v>74</v>
      </c>
      <c r="F11" s="29" t="s">
        <v>80</v>
      </c>
      <c r="G11" s="29" t="s">
        <v>81</v>
      </c>
      <c r="H11" s="30">
        <v>11</v>
      </c>
      <c r="I11" s="30">
        <v>11</v>
      </c>
      <c r="J11" s="3" t="s">
        <v>35</v>
      </c>
      <c r="K11" s="3">
        <v>14</v>
      </c>
      <c r="L11" s="15">
        <v>100</v>
      </c>
      <c r="M11" s="3">
        <v>14</v>
      </c>
      <c r="N11" s="20">
        <v>2</v>
      </c>
    </row>
    <row r="12" spans="1:125" s="7" customFormat="1" ht="40.5" customHeight="1" x14ac:dyDescent="0.35">
      <c r="A12" s="2" t="s">
        <v>66</v>
      </c>
      <c r="B12" s="31" t="s">
        <v>89</v>
      </c>
      <c r="C12" s="31" t="s">
        <v>122</v>
      </c>
      <c r="D12" s="31" t="s">
        <v>123</v>
      </c>
      <c r="E12" s="31" t="s">
        <v>74</v>
      </c>
      <c r="F12" s="33" t="s">
        <v>85</v>
      </c>
      <c r="G12" s="31" t="s">
        <v>81</v>
      </c>
      <c r="H12" s="31">
        <v>11</v>
      </c>
      <c r="I12" s="31">
        <v>11</v>
      </c>
      <c r="J12" s="3" t="s">
        <v>32</v>
      </c>
      <c r="K12" s="3">
        <v>21</v>
      </c>
      <c r="L12" s="15">
        <v>100</v>
      </c>
      <c r="M12" s="3">
        <v>21</v>
      </c>
      <c r="N12" s="20">
        <v>1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29.5" customHeight="1" x14ac:dyDescent="0.35">
      <c r="A13" s="2" t="s">
        <v>67</v>
      </c>
      <c r="B13" s="33" t="s">
        <v>111</v>
      </c>
      <c r="C13" s="34" t="s">
        <v>123</v>
      </c>
      <c r="D13" s="34" t="s">
        <v>124</v>
      </c>
      <c r="E13" s="34" t="s">
        <v>74</v>
      </c>
      <c r="F13" s="31" t="s">
        <v>101</v>
      </c>
      <c r="G13" s="31" t="s">
        <v>76</v>
      </c>
      <c r="H13" s="31">
        <v>11</v>
      </c>
      <c r="I13" s="34">
        <v>11</v>
      </c>
      <c r="J13" s="3" t="s">
        <v>35</v>
      </c>
      <c r="K13" s="3">
        <v>13</v>
      </c>
      <c r="L13" s="15">
        <v>100</v>
      </c>
      <c r="M13" s="3">
        <v>13</v>
      </c>
      <c r="N13" s="20">
        <v>3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6" customFormat="1" ht="35.5" customHeight="1" x14ac:dyDescent="0.35">
      <c r="A14" s="2" t="s">
        <v>68</v>
      </c>
      <c r="B14" s="33" t="s">
        <v>112</v>
      </c>
      <c r="C14" s="34" t="s">
        <v>123</v>
      </c>
      <c r="D14" s="34" t="s">
        <v>124</v>
      </c>
      <c r="E14" s="34" t="s">
        <v>74</v>
      </c>
      <c r="F14" s="31" t="s">
        <v>101</v>
      </c>
      <c r="G14" s="31" t="s">
        <v>76</v>
      </c>
      <c r="H14" s="31">
        <v>11</v>
      </c>
      <c r="I14" s="34">
        <v>11</v>
      </c>
      <c r="J14" s="3" t="s">
        <v>35</v>
      </c>
      <c r="K14" s="3">
        <v>10</v>
      </c>
      <c r="L14" s="15">
        <v>100</v>
      </c>
      <c r="M14" s="3">
        <v>10</v>
      </c>
      <c r="N14" s="20">
        <v>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s="6" customFormat="1" ht="15.5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5"/>
      <c r="M15" s="18"/>
      <c r="N15" s="20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6" customFormat="1" ht="15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5"/>
      <c r="M16" s="18"/>
      <c r="N16" s="20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2:5" x14ac:dyDescent="0.35">
      <c r="B17" s="13"/>
      <c r="C17" s="13"/>
    </row>
    <row r="18" spans="2:5" ht="55.5" customHeight="1" x14ac:dyDescent="0.35">
      <c r="B18" s="47" t="s">
        <v>10</v>
      </c>
      <c r="C18" s="47"/>
      <c r="D18" s="47"/>
      <c r="E18" s="47"/>
    </row>
  </sheetData>
  <autoFilter ref="A10:L16">
    <sortState ref="A8:O13">
      <sortCondition descending="1" ref="L7"/>
    </sortState>
  </autoFilter>
  <sortState ref="A8:P11">
    <sortCondition descending="1" ref="L8:L11"/>
  </sortState>
  <mergeCells count="10">
    <mergeCell ref="A3:N3"/>
    <mergeCell ref="F1:N1"/>
    <mergeCell ref="L2:N2"/>
    <mergeCell ref="A8:N8"/>
    <mergeCell ref="B18:E18"/>
    <mergeCell ref="A5:N5"/>
    <mergeCell ref="A6:N6"/>
    <mergeCell ref="A7:N7"/>
    <mergeCell ref="A9:N9"/>
    <mergeCell ref="C10:D10"/>
  </mergeCells>
  <pageMargins left="0.51181102362204722" right="0.31496062992125984" top="0.55118110236220474" bottom="0.55118110236220474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2021-11-26T13:16:55Z</dcterms:modified>
</cp:coreProperties>
</file>