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600" windowHeight="11020" activeTab="6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6" hidden="1">'11 класс'!$A$10:$M$13</definedName>
  </definedNames>
  <calcPr calcId="145621"/>
</workbook>
</file>

<file path=xl/calcChain.xml><?xml version="1.0" encoding="utf-8"?>
<calcChain xmlns="http://schemas.openxmlformats.org/spreadsheetml/2006/main"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N15" i="5"/>
  <c r="N14" i="5"/>
  <c r="N13" i="5"/>
  <c r="N12" i="5"/>
  <c r="N11" i="5"/>
  <c r="O11" i="5" l="1"/>
  <c r="O13" i="5"/>
  <c r="O12" i="5"/>
  <c r="O14" i="5"/>
  <c r="O15" i="5"/>
  <c r="N14" i="4"/>
  <c r="N13" i="4"/>
  <c r="N12" i="4"/>
  <c r="N11" i="4"/>
  <c r="O12" i="4" l="1"/>
  <c r="O14" i="4"/>
  <c r="O11" i="4"/>
  <c r="O13" i="4"/>
  <c r="N11" i="1"/>
  <c r="N12" i="1"/>
  <c r="N14" i="2"/>
  <c r="N13" i="2"/>
  <c r="N12" i="2"/>
  <c r="N11" i="2"/>
  <c r="O14" i="2" l="1"/>
  <c r="O11" i="1"/>
  <c r="O12" i="1"/>
</calcChain>
</file>

<file path=xl/sharedStrings.xml><?xml version="1.0" encoding="utf-8"?>
<sst xmlns="http://schemas.openxmlformats.org/spreadsheetml/2006/main" count="311" uniqueCount="99">
  <si>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</si>
  <si>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</si>
  <si>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</si>
  <si>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</si>
  <si>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</si>
  <si>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</si>
  <si>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</si>
  <si>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</si>
  <si>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</si>
  <si>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</si>
  <si>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</si>
  <si>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</si>
  <si>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</si>
  <si>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</si>
  <si>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</si>
  <si>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</si>
  <si>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</si>
  <si>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</si>
  <si>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</si>
  <si>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</si>
  <si>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</si>
  <si>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</si>
  <si>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Приложение № 1 к приказу
Министерства образования и
науки Мурманской области
от___________ № _________</t>
  </si>
  <si>
    <t>(форма № 1)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</si>
  <si>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</si>
  <si>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</si>
  <si>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</si>
  <si>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21.10.2021 № 1475_</t>
  </si>
  <si>
    <t>Список участников и результаты муниципального этапа всероссийской олимпиады школьников 2021/2022 учебного года</t>
  </si>
  <si>
    <t>Жукова</t>
  </si>
  <si>
    <t>ж</t>
  </si>
  <si>
    <t>Муниципальное бюджетное общеобразовательное учреждение "Основная общеобразовательная школа № 21"</t>
  </si>
  <si>
    <t>городская</t>
  </si>
  <si>
    <t>участник</t>
  </si>
  <si>
    <t xml:space="preserve">Попкова </t>
  </si>
  <si>
    <t>Мишуткина</t>
  </si>
  <si>
    <t>федеральное государственное казенное общеобразовательное
учреждение «Средняя общеобразовательная школа № 151»</t>
  </si>
  <si>
    <t>сельская</t>
  </si>
  <si>
    <t>Кузнецов</t>
  </si>
  <si>
    <t>м</t>
  </si>
  <si>
    <t>Муниципальное бюджетное общеобразовательное учреждение "Средняя общеобразовательная школа № 4"</t>
  </si>
  <si>
    <t>Семыкина</t>
  </si>
  <si>
    <t xml:space="preserve">Карачева </t>
  </si>
  <si>
    <t xml:space="preserve">Кузнецов </t>
  </si>
  <si>
    <t>Сорокина</t>
  </si>
  <si>
    <t>Моторин</t>
  </si>
  <si>
    <t xml:space="preserve">Аббасова </t>
  </si>
  <si>
    <t>Смирнов</t>
  </si>
  <si>
    <t>Муниципальное бюджетное общеобразовательное учреждение "Средняя общеобразовательная школа № 22"</t>
  </si>
  <si>
    <t>Шишкина</t>
  </si>
  <si>
    <t>Фокин</t>
  </si>
  <si>
    <t xml:space="preserve">Кизик </t>
  </si>
  <si>
    <t>Муниципальное бюджетное общеобразовательное учреждение "Средняя общеобразовательная школа № 13"</t>
  </si>
  <si>
    <t xml:space="preserve">Скворцов </t>
  </si>
  <si>
    <t>Вершинин</t>
  </si>
  <si>
    <t>Кочетков</t>
  </si>
  <si>
    <t>Калистратов</t>
  </si>
  <si>
    <r>
      <rPr>
        <u/>
        <sz val="12"/>
        <color theme="1"/>
        <rFont val="Times New Roman"/>
        <family val="1"/>
        <charset val="204"/>
      </rPr>
      <t>физика</t>
    </r>
    <r>
      <rPr>
        <sz val="12"/>
        <color theme="1"/>
        <rFont val="Times New Roman"/>
        <family val="1"/>
        <charset val="204"/>
      </rPr>
      <t xml:space="preserve">
( наименование предмета)
</t>
    </r>
  </si>
  <si>
    <r>
      <rPr>
        <u/>
        <sz val="12"/>
        <color theme="1"/>
        <rFont val="Times New Roman"/>
        <family val="1"/>
        <charset val="204"/>
      </rPr>
      <t>г.Оленегорск с подведомственной территорией</t>
    </r>
    <r>
      <rPr>
        <sz val="12"/>
        <color theme="1"/>
        <rFont val="Times New Roman"/>
        <family val="1"/>
        <charset val="204"/>
      </rPr>
      <t xml:space="preserve">
(название муниципального образования МО)
</t>
    </r>
  </si>
  <si>
    <r>
      <rPr>
        <u/>
        <sz val="12"/>
        <color theme="1"/>
        <rFont val="Times New Roman"/>
        <family val="1"/>
        <charset val="204"/>
      </rPr>
      <t>09.11.2021</t>
    </r>
    <r>
      <rPr>
        <sz val="12"/>
        <color theme="1"/>
        <rFont val="Times New Roman"/>
        <family val="1"/>
        <charset val="204"/>
      </rPr>
      <t xml:space="preserve">
(дата проведения муниципального этапа олимпиады)
</t>
    </r>
  </si>
  <si>
    <r>
      <rPr>
        <u/>
        <sz val="12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 xml:space="preserve">
(класс)
</t>
    </r>
  </si>
  <si>
    <r>
      <rPr>
        <u/>
        <sz val="12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 xml:space="preserve">
(класс)
</t>
    </r>
  </si>
  <si>
    <r>
      <rPr>
        <u/>
        <sz val="12"/>
        <color theme="1"/>
        <rFont val="Times New Roman"/>
        <family val="1"/>
        <charset val="204"/>
      </rPr>
      <t>9</t>
    </r>
    <r>
      <rPr>
        <sz val="12"/>
        <color theme="1"/>
        <rFont val="Times New Roman"/>
        <family val="1"/>
        <charset val="204"/>
      </rPr>
      <t xml:space="preserve">
(класс)
</t>
    </r>
  </si>
  <si>
    <r>
      <rPr>
        <u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
(класс)
</t>
    </r>
  </si>
  <si>
    <r>
      <rPr>
        <u/>
        <sz val="12"/>
        <color theme="1"/>
        <rFont val="Times New Roman"/>
        <family val="1"/>
        <charset val="204"/>
      </rPr>
      <t>11</t>
    </r>
    <r>
      <rPr>
        <sz val="12"/>
        <color theme="1"/>
        <rFont val="Times New Roman"/>
        <family val="1"/>
        <charset val="204"/>
      </rPr>
      <t xml:space="preserve">
(класс)
</t>
    </r>
  </si>
  <si>
    <t>поощрение</t>
  </si>
  <si>
    <t>Код</t>
  </si>
  <si>
    <t>008-физ-7-01</t>
  </si>
  <si>
    <t>002-физ-7-01</t>
  </si>
  <si>
    <t>002-физ-7-02</t>
  </si>
  <si>
    <t>006-физ-7-01</t>
  </si>
  <si>
    <t>006-физ-7-07</t>
  </si>
  <si>
    <t>008-физ-8-02</t>
  </si>
  <si>
    <t>006-физ-8-09</t>
  </si>
  <si>
    <t>006-физ-8-10</t>
  </si>
  <si>
    <t>006-физ-8-11</t>
  </si>
  <si>
    <t>007-физ-9-01</t>
  </si>
  <si>
    <t>006-физ-9-12</t>
  </si>
  <si>
    <t>002-физ-10-04</t>
  </si>
  <si>
    <t>002-физ-10-03</t>
  </si>
  <si>
    <t>004-физ-10-06</t>
  </si>
  <si>
    <t>004-физ-10-05</t>
  </si>
  <si>
    <t>002-физ-11-07</t>
  </si>
  <si>
    <t>002-физ-11-05</t>
  </si>
  <si>
    <t>002-физ-11-06</t>
  </si>
  <si>
    <t xml:space="preserve">18
(общее число участников муниципального  этапа по общеобразовательному предмету)
</t>
  </si>
  <si>
    <t>Инициалы</t>
  </si>
  <si>
    <t>В</t>
  </si>
  <si>
    <t>А</t>
  </si>
  <si>
    <t>Л</t>
  </si>
  <si>
    <t>Т</t>
  </si>
  <si>
    <t>М</t>
  </si>
  <si>
    <t>Д</t>
  </si>
  <si>
    <t>Е</t>
  </si>
  <si>
    <t>К</t>
  </si>
  <si>
    <t>Н</t>
  </si>
  <si>
    <t>И</t>
  </si>
  <si>
    <t>С</t>
  </si>
  <si>
    <t>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</si>
</sst>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0" fontId="7" fillId="2" borderId="1" xfId="1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0" fontId="1" fillId="2" borderId="1" xfId="1" applyNumberFormat="1" applyFont="1" applyFill="1" applyBorder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50" zoomScaleNormal="50" workbookViewId="0">
      <selection activeCell="A6" sqref="A6:Q6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45" t="s">
        <v>22</v>
      </c>
      <c r="J1" s="45"/>
      <c r="K1" s="45"/>
      <c r="L1" s="45"/>
      <c r="M1" s="45"/>
      <c r="N1" s="45"/>
      <c r="O1" s="45"/>
      <c r="P1" s="45"/>
      <c r="Q1" s="45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5"/>
      <c r="J2" s="25"/>
      <c r="K2" s="25"/>
      <c r="L2" s="25"/>
      <c r="M2" s="25"/>
      <c r="N2" s="25"/>
      <c r="O2" s="46" t="s">
        <v>23</v>
      </c>
      <c r="P2" s="46"/>
      <c r="Q2" s="46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47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48" t="s">
        <v>19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48" t="s">
        <v>20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48" t="s">
        <v>21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4" customFormat="1" ht="53.25" customHeight="1" x14ac:dyDescent="0.35">
      <c r="A8" s="42" t="s">
        <v>24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43" t="s">
        <v>25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2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8" t="e">
        <f>(N11/O11)</f>
        <v>#DIV/0!</v>
      </c>
      <c r="Q11" s="19" t="e">
        <f t="shared" ref="Q11:Q16" si="0">RANK(P11,$P$11:$P$17)</f>
        <v>#DIV/0!</v>
      </c>
    </row>
    <row r="12" spans="1:128" s="5" customFormat="1" ht="26.25" customHeight="1" x14ac:dyDescent="0.2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8" t="e">
        <f t="shared" ref="P12:P16" si="1">(N12/O12)</f>
        <v>#DIV/0!</v>
      </c>
      <c r="Q12" s="19" t="e">
        <f t="shared" si="0"/>
        <v>#DIV/0!</v>
      </c>
    </row>
    <row r="13" spans="1:128" s="5" customFormat="1" ht="26.25" customHeight="1" x14ac:dyDescent="0.2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8" t="e">
        <f t="shared" si="1"/>
        <v>#DIV/0!</v>
      </c>
      <c r="Q13" s="19" t="e">
        <f t="shared" si="0"/>
        <v>#DIV/0!</v>
      </c>
    </row>
    <row r="14" spans="1:128" s="5" customFormat="1" ht="24.75" customHeight="1" x14ac:dyDescent="0.2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8" t="e">
        <f t="shared" si="1"/>
        <v>#DIV/0!</v>
      </c>
      <c r="Q14" s="19" t="e">
        <f t="shared" si="0"/>
        <v>#DIV/0!</v>
      </c>
    </row>
    <row r="15" spans="1:128" s="5" customFormat="1" ht="21.75" customHeight="1" x14ac:dyDescent="0.2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8" t="e">
        <f t="shared" si="1"/>
        <v>#DIV/0!</v>
      </c>
      <c r="Q15" s="19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8" t="e">
        <f t="shared" si="1"/>
        <v>#DIV/0!</v>
      </c>
      <c r="Q16" s="19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0"/>
      <c r="Q17" s="21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44" t="s">
        <v>10</v>
      </c>
      <c r="B19" s="44"/>
      <c r="C19" s="44"/>
      <c r="D19" s="44"/>
      <c r="E19" s="44"/>
      <c r="F19" s="44"/>
      <c r="G19" s="44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9" sqref="A9:Q9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45" t="s">
        <v>22</v>
      </c>
      <c r="J1" s="45"/>
      <c r="K1" s="45"/>
      <c r="L1" s="45"/>
      <c r="M1" s="45"/>
      <c r="N1" s="45"/>
      <c r="O1" s="45"/>
      <c r="P1" s="45"/>
      <c r="Q1" s="45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5"/>
      <c r="J2" s="25"/>
      <c r="K2" s="25"/>
      <c r="L2" s="25"/>
      <c r="M2" s="25"/>
      <c r="N2" s="25"/>
      <c r="O2" s="46" t="s">
        <v>23</v>
      </c>
      <c r="P2" s="46"/>
      <c r="Q2" s="46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47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48" t="s">
        <v>19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48" t="s">
        <v>20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48" t="s">
        <v>21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4" customFormat="1" ht="53.25" customHeight="1" x14ac:dyDescent="0.35">
      <c r="A8" s="42" t="s">
        <v>24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43" t="s">
        <v>26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8" t="e">
        <f>(N11/O11)</f>
        <v>#DIV/0!</v>
      </c>
      <c r="Q11" s="19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8" t="e">
        <f t="shared" ref="P12:P16" si="1">(N12/O12)</f>
        <v>#DIV/0!</v>
      </c>
      <c r="Q12" s="19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8" t="e">
        <f t="shared" si="1"/>
        <v>#DIV/0!</v>
      </c>
      <c r="Q13" s="19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8" t="e">
        <f t="shared" si="1"/>
        <v>#DIV/0!</v>
      </c>
      <c r="Q14" s="19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8" t="e">
        <f t="shared" si="1"/>
        <v>#DIV/0!</v>
      </c>
      <c r="Q15" s="19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8" t="e">
        <f t="shared" si="1"/>
        <v>#DIV/0!</v>
      </c>
      <c r="Q16" s="19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0"/>
      <c r="Q17" s="21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44" t="s">
        <v>10</v>
      </c>
      <c r="B19" s="44"/>
      <c r="C19" s="44"/>
      <c r="D19" s="44"/>
      <c r="E19" s="44"/>
      <c r="F19" s="44"/>
      <c r="G19" s="44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18"/>
  <sheetViews>
    <sheetView topLeftCell="A4" zoomScale="80" zoomScaleNormal="80" workbookViewId="0">
      <selection activeCell="F16" sqref="F16"/>
    </sheetView>
  </sheetViews>
  <sheetFormatPr defaultRowHeight="14.5" x14ac:dyDescent="0.35"/>
  <cols>
    <col min="3" max="3" width="18.453125" customWidth="1"/>
    <col min="4" max="4" width="12.453125" customWidth="1"/>
    <col min="5" max="5" width="17.1796875" customWidth="1"/>
    <col min="7" max="7" width="23.7265625" customWidth="1"/>
    <col min="8" max="8" width="21.26953125" customWidth="1"/>
    <col min="9" max="9" width="13" customWidth="1"/>
    <col min="10" max="10" width="22.26953125" customWidth="1"/>
    <col min="11" max="11" width="17.81640625" customWidth="1"/>
    <col min="12" max="12" width="13.1796875" customWidth="1"/>
    <col min="13" max="13" width="20.26953125" customWidth="1"/>
    <col min="14" max="14" width="14.453125" customWidth="1"/>
    <col min="15" max="15" width="12.81640625" customWidth="1"/>
  </cols>
  <sheetData>
    <row r="1" spans="1:126" ht="81.75" customHeight="1" x14ac:dyDescent="0.4">
      <c r="G1" s="45" t="s">
        <v>22</v>
      </c>
      <c r="H1" s="45"/>
      <c r="I1" s="45"/>
      <c r="J1" s="45"/>
      <c r="K1" s="45"/>
      <c r="L1" s="45"/>
      <c r="M1" s="45"/>
      <c r="N1" s="45"/>
      <c r="O1" s="45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</row>
    <row r="2" spans="1:126" ht="28.5" customHeight="1" x14ac:dyDescent="0.35">
      <c r="A2" s="33"/>
      <c r="B2" s="33"/>
      <c r="C2" s="33"/>
      <c r="D2" s="33"/>
      <c r="E2" s="33"/>
      <c r="F2" s="33"/>
      <c r="G2" s="34"/>
      <c r="H2" s="34"/>
      <c r="I2" s="34"/>
      <c r="J2" s="34"/>
      <c r="K2" s="34"/>
      <c r="L2" s="34"/>
      <c r="M2" s="49" t="s">
        <v>23</v>
      </c>
      <c r="N2" s="49"/>
      <c r="O2" s="49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</row>
    <row r="3" spans="1:126" ht="26.25" customHeight="1" x14ac:dyDescent="0.35">
      <c r="A3" s="47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</row>
    <row r="4" spans="1:126" ht="14.25" customHeigh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5"/>
      <c r="O4" s="35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</row>
    <row r="5" spans="1:126" ht="31.5" customHeight="1" x14ac:dyDescent="0.35">
      <c r="A5" s="48" t="s">
        <v>57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</row>
    <row r="6" spans="1:126" ht="35.5" customHeight="1" x14ac:dyDescent="0.35">
      <c r="A6" s="48" t="s">
        <v>59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</row>
    <row r="7" spans="1:126" ht="45.75" customHeight="1" x14ac:dyDescent="0.35">
      <c r="A7" s="48" t="s">
        <v>58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</row>
    <row r="8" spans="1:126" s="24" customFormat="1" ht="53.25" customHeight="1" x14ac:dyDescent="0.35">
      <c r="A8" s="42" t="s">
        <v>60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</row>
    <row r="9" spans="1:126" ht="53.25" customHeight="1" x14ac:dyDescent="0.35">
      <c r="A9" s="43" t="s">
        <v>85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</row>
    <row r="10" spans="1:126" ht="77.5" x14ac:dyDescent="0.35">
      <c r="A10" s="2" t="s">
        <v>0</v>
      </c>
      <c r="B10" s="2" t="s">
        <v>66</v>
      </c>
      <c r="C10" s="2" t="s">
        <v>1</v>
      </c>
      <c r="D10" s="53" t="s">
        <v>86</v>
      </c>
      <c r="E10" s="54"/>
      <c r="F10" s="2" t="s">
        <v>4</v>
      </c>
      <c r="G10" s="2" t="s">
        <v>8</v>
      </c>
      <c r="H10" s="14" t="s">
        <v>13</v>
      </c>
      <c r="I10" s="14" t="s">
        <v>9</v>
      </c>
      <c r="J10" s="14" t="s">
        <v>12</v>
      </c>
      <c r="K10" s="14" t="s">
        <v>14</v>
      </c>
      <c r="L10" s="14" t="s">
        <v>17</v>
      </c>
      <c r="M10" s="14" t="s">
        <v>15</v>
      </c>
      <c r="N10" s="14" t="s">
        <v>11</v>
      </c>
      <c r="O10" s="14" t="s">
        <v>16</v>
      </c>
    </row>
    <row r="11" spans="1:126" s="5" customFormat="1" ht="22.5" customHeight="1" x14ac:dyDescent="0.35">
      <c r="A11" s="2">
        <v>1</v>
      </c>
      <c r="B11" s="2" t="s">
        <v>70</v>
      </c>
      <c r="C11" s="26" t="s">
        <v>29</v>
      </c>
      <c r="D11" s="27" t="s">
        <v>87</v>
      </c>
      <c r="E11" s="27" t="s">
        <v>88</v>
      </c>
      <c r="F11" s="28" t="s">
        <v>30</v>
      </c>
      <c r="G11" s="29" t="s">
        <v>31</v>
      </c>
      <c r="H11" s="29" t="s">
        <v>32</v>
      </c>
      <c r="I11" s="29">
        <v>7</v>
      </c>
      <c r="J11" s="29">
        <v>7</v>
      </c>
      <c r="K11" s="29" t="s">
        <v>33</v>
      </c>
      <c r="L11" s="2">
        <v>3</v>
      </c>
      <c r="M11" s="14">
        <v>40</v>
      </c>
      <c r="N11" s="31">
        <f>(L11/M11)</f>
        <v>7.4999999999999997E-2</v>
      </c>
      <c r="O11" s="32">
        <f>RANK(N11,$N$11:$N$16)</f>
        <v>1</v>
      </c>
    </row>
    <row r="12" spans="1:126" s="5" customFormat="1" ht="26.25" customHeight="1" x14ac:dyDescent="0.35">
      <c r="A12" s="2">
        <v>2</v>
      </c>
      <c r="B12" s="2" t="s">
        <v>71</v>
      </c>
      <c r="C12" s="26" t="s">
        <v>34</v>
      </c>
      <c r="D12" s="27" t="s">
        <v>89</v>
      </c>
      <c r="E12" s="27" t="s">
        <v>87</v>
      </c>
      <c r="F12" s="27" t="s">
        <v>30</v>
      </c>
      <c r="G12" s="29" t="s">
        <v>31</v>
      </c>
      <c r="H12" s="29" t="s">
        <v>32</v>
      </c>
      <c r="I12" s="29">
        <v>7</v>
      </c>
      <c r="J12" s="29">
        <v>7</v>
      </c>
      <c r="K12" s="29" t="s">
        <v>33</v>
      </c>
      <c r="L12" s="2">
        <v>3</v>
      </c>
      <c r="M12" s="14">
        <v>40</v>
      </c>
      <c r="N12" s="31">
        <f t="shared" ref="N12:N15" si="0">(L12/M12)</f>
        <v>7.4999999999999997E-2</v>
      </c>
      <c r="O12" s="32">
        <f>RANK(N12,$N$11:$N$16)</f>
        <v>1</v>
      </c>
    </row>
    <row r="13" spans="1:126" s="5" customFormat="1" ht="26.25" customHeight="1" x14ac:dyDescent="0.35">
      <c r="A13" s="2">
        <v>3</v>
      </c>
      <c r="B13" s="2" t="s">
        <v>67</v>
      </c>
      <c r="C13" s="29" t="s">
        <v>35</v>
      </c>
      <c r="D13" s="26" t="s">
        <v>90</v>
      </c>
      <c r="E13" s="26" t="s">
        <v>91</v>
      </c>
      <c r="F13" s="29" t="s">
        <v>30</v>
      </c>
      <c r="G13" s="26" t="s">
        <v>36</v>
      </c>
      <c r="H13" s="29" t="s">
        <v>37</v>
      </c>
      <c r="I13" s="30">
        <v>7</v>
      </c>
      <c r="J13" s="26">
        <v>7</v>
      </c>
      <c r="K13" s="29" t="s">
        <v>33</v>
      </c>
      <c r="L13" s="2">
        <v>1</v>
      </c>
      <c r="M13" s="14">
        <v>40</v>
      </c>
      <c r="N13" s="31">
        <f t="shared" si="0"/>
        <v>2.5000000000000001E-2</v>
      </c>
      <c r="O13" s="32">
        <f>RANK(N13,$N$11:$N$16)</f>
        <v>3</v>
      </c>
    </row>
    <row r="14" spans="1:126" s="5" customFormat="1" ht="24.75" customHeight="1" x14ac:dyDescent="0.35">
      <c r="A14" s="2">
        <v>4</v>
      </c>
      <c r="B14" s="2" t="s">
        <v>68</v>
      </c>
      <c r="C14" s="27" t="s">
        <v>38</v>
      </c>
      <c r="D14" s="27" t="s">
        <v>93</v>
      </c>
      <c r="E14" s="27" t="s">
        <v>88</v>
      </c>
      <c r="F14" s="27" t="s">
        <v>39</v>
      </c>
      <c r="G14" s="26" t="s">
        <v>40</v>
      </c>
      <c r="H14" s="26" t="s">
        <v>32</v>
      </c>
      <c r="I14" s="27">
        <v>7</v>
      </c>
      <c r="J14" s="27">
        <v>7</v>
      </c>
      <c r="K14" s="29" t="s">
        <v>33</v>
      </c>
      <c r="L14" s="2">
        <v>0</v>
      </c>
      <c r="M14" s="14">
        <v>40</v>
      </c>
      <c r="N14" s="31">
        <f t="shared" si="0"/>
        <v>0</v>
      </c>
      <c r="O14" s="32">
        <f>RANK(N14,$N$11:$N$16)</f>
        <v>4</v>
      </c>
    </row>
    <row r="15" spans="1:126" s="5" customFormat="1" ht="21.75" customHeight="1" x14ac:dyDescent="0.35">
      <c r="A15" s="2">
        <v>5</v>
      </c>
      <c r="B15" s="2" t="s">
        <v>69</v>
      </c>
      <c r="C15" s="27" t="s">
        <v>41</v>
      </c>
      <c r="D15" s="27" t="s">
        <v>94</v>
      </c>
      <c r="E15" s="27" t="s">
        <v>92</v>
      </c>
      <c r="F15" s="27" t="s">
        <v>30</v>
      </c>
      <c r="G15" s="26" t="s">
        <v>40</v>
      </c>
      <c r="H15" s="26" t="s">
        <v>32</v>
      </c>
      <c r="I15" s="27">
        <v>7</v>
      </c>
      <c r="J15" s="27">
        <v>7</v>
      </c>
      <c r="K15" s="29" t="s">
        <v>33</v>
      </c>
      <c r="L15" s="2">
        <v>0</v>
      </c>
      <c r="M15" s="14">
        <v>40</v>
      </c>
      <c r="N15" s="31">
        <f t="shared" si="0"/>
        <v>0</v>
      </c>
      <c r="O15" s="32">
        <f>RANK(N15,$N$11:$N$16)</f>
        <v>4</v>
      </c>
    </row>
    <row r="16" spans="1:126" s="5" customFormat="1" ht="27.75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6"/>
      <c r="N16" s="20"/>
      <c r="O16" s="21"/>
    </row>
    <row r="17" spans="1:15" s="5" customFormat="1" ht="15.5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6"/>
      <c r="N17" s="17"/>
      <c r="O17" s="8"/>
    </row>
    <row r="18" spans="1:15" x14ac:dyDescent="0.35">
      <c r="A18" s="44" t="s">
        <v>10</v>
      </c>
      <c r="B18" s="44"/>
      <c r="C18" s="44"/>
      <c r="D18" s="44"/>
      <c r="E18" s="44"/>
      <c r="F18" s="44"/>
    </row>
  </sheetData>
  <mergeCells count="10">
    <mergeCell ref="A8:O8"/>
    <mergeCell ref="A9:O9"/>
    <mergeCell ref="A18:F18"/>
    <mergeCell ref="G1:O1"/>
    <mergeCell ref="M2:O2"/>
    <mergeCell ref="A3:O3"/>
    <mergeCell ref="A5:O5"/>
    <mergeCell ref="A6:O6"/>
    <mergeCell ref="A7:O7"/>
    <mergeCell ref="D10:E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15"/>
  <sheetViews>
    <sheetView topLeftCell="A4" zoomScale="80" zoomScaleNormal="80" workbookViewId="0">
      <selection activeCell="F18" sqref="F18"/>
    </sheetView>
  </sheetViews>
  <sheetFormatPr defaultRowHeight="14.5" x14ac:dyDescent="0.35"/>
  <cols>
    <col min="3" max="3" width="18.453125" customWidth="1"/>
    <col min="4" max="4" width="12.453125" customWidth="1"/>
    <col min="5" max="5" width="17.1796875" customWidth="1"/>
    <col min="7" max="7" width="23.7265625" customWidth="1"/>
    <col min="8" max="8" width="21.26953125" customWidth="1"/>
    <col min="9" max="9" width="13" customWidth="1"/>
    <col min="10" max="10" width="22.26953125" customWidth="1"/>
    <col min="11" max="11" width="17.81640625" customWidth="1"/>
    <col min="12" max="12" width="13.1796875" customWidth="1"/>
    <col min="13" max="13" width="20.26953125" customWidth="1"/>
    <col min="14" max="14" width="14.453125" customWidth="1"/>
    <col min="15" max="15" width="12.81640625" customWidth="1"/>
  </cols>
  <sheetData>
    <row r="1" spans="1:126" ht="81.75" customHeight="1" x14ac:dyDescent="0.4">
      <c r="G1" s="45" t="s">
        <v>22</v>
      </c>
      <c r="H1" s="45"/>
      <c r="I1" s="45"/>
      <c r="J1" s="45"/>
      <c r="K1" s="45"/>
      <c r="L1" s="45"/>
      <c r="M1" s="45"/>
      <c r="N1" s="45"/>
      <c r="O1" s="45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</row>
    <row r="2" spans="1:126" ht="28.5" customHeight="1" x14ac:dyDescent="0.4">
      <c r="G2" s="22"/>
      <c r="H2" s="22"/>
      <c r="I2" s="22"/>
      <c r="J2" s="22"/>
      <c r="K2" s="22"/>
      <c r="L2" s="22"/>
      <c r="M2" s="46" t="s">
        <v>23</v>
      </c>
      <c r="N2" s="46"/>
      <c r="O2" s="46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</row>
    <row r="3" spans="1:126" ht="26.25" customHeight="1" x14ac:dyDescent="0.35">
      <c r="A3" s="47" t="s">
        <v>28</v>
      </c>
      <c r="B3" s="47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</row>
    <row r="4" spans="1:126" ht="14.25" customHeigh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5"/>
      <c r="O4" s="35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</row>
    <row r="5" spans="1:126" ht="31.5" customHeight="1" x14ac:dyDescent="0.35">
      <c r="A5" s="48" t="s">
        <v>57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</row>
    <row r="6" spans="1:126" ht="35.5" customHeight="1" x14ac:dyDescent="0.35">
      <c r="A6" s="48" t="s">
        <v>59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</row>
    <row r="7" spans="1:126" ht="45.75" customHeight="1" x14ac:dyDescent="0.35">
      <c r="A7" s="48" t="s">
        <v>58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</row>
    <row r="8" spans="1:126" s="24" customFormat="1" ht="53.25" customHeight="1" x14ac:dyDescent="0.35">
      <c r="A8" s="42" t="s">
        <v>61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</row>
    <row r="9" spans="1:126" ht="53.25" customHeight="1" x14ac:dyDescent="0.35">
      <c r="A9" s="43" t="s">
        <v>85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</row>
    <row r="10" spans="1:126" ht="77.5" x14ac:dyDescent="0.35">
      <c r="A10" s="2" t="s">
        <v>0</v>
      </c>
      <c r="B10" s="2" t="s">
        <v>66</v>
      </c>
      <c r="C10" s="2" t="s">
        <v>1</v>
      </c>
      <c r="D10" s="53" t="s">
        <v>86</v>
      </c>
      <c r="E10" s="54"/>
      <c r="F10" s="2" t="s">
        <v>4</v>
      </c>
      <c r="G10" s="2" t="s">
        <v>8</v>
      </c>
      <c r="H10" s="14" t="s">
        <v>13</v>
      </c>
      <c r="I10" s="14" t="s">
        <v>9</v>
      </c>
      <c r="J10" s="14" t="s">
        <v>12</v>
      </c>
      <c r="K10" s="14" t="s">
        <v>14</v>
      </c>
      <c r="L10" s="14" t="s">
        <v>17</v>
      </c>
      <c r="M10" s="14" t="s">
        <v>15</v>
      </c>
      <c r="N10" s="14" t="s">
        <v>11</v>
      </c>
      <c r="O10" s="14" t="s">
        <v>16</v>
      </c>
    </row>
    <row r="11" spans="1:126" s="5" customFormat="1" ht="22.5" customHeight="1" x14ac:dyDescent="0.35">
      <c r="A11" s="2">
        <v>1</v>
      </c>
      <c r="B11" s="2" t="s">
        <v>73</v>
      </c>
      <c r="C11" s="26" t="s">
        <v>42</v>
      </c>
      <c r="D11" s="27" t="s">
        <v>93</v>
      </c>
      <c r="E11" s="27" t="s">
        <v>91</v>
      </c>
      <c r="F11" s="27" t="s">
        <v>30</v>
      </c>
      <c r="G11" s="29" t="s">
        <v>31</v>
      </c>
      <c r="H11" s="29" t="s">
        <v>32</v>
      </c>
      <c r="I11" s="29">
        <v>8</v>
      </c>
      <c r="J11" s="29">
        <v>8</v>
      </c>
      <c r="K11" s="2" t="s">
        <v>33</v>
      </c>
      <c r="L11" s="2">
        <v>1</v>
      </c>
      <c r="M11" s="14">
        <v>40</v>
      </c>
      <c r="N11" s="31">
        <f>(L11/M11)</f>
        <v>2.5000000000000001E-2</v>
      </c>
      <c r="O11" s="32">
        <f>RANK(N11,$N$11:$N$14)</f>
        <v>1</v>
      </c>
    </row>
    <row r="12" spans="1:126" s="5" customFormat="1" ht="26.25" customHeight="1" x14ac:dyDescent="0.35">
      <c r="A12" s="2">
        <v>2</v>
      </c>
      <c r="B12" s="2" t="s">
        <v>75</v>
      </c>
      <c r="C12" s="26" t="s">
        <v>43</v>
      </c>
      <c r="D12" s="27" t="s">
        <v>95</v>
      </c>
      <c r="E12" s="27" t="s">
        <v>97</v>
      </c>
      <c r="F12" s="27" t="s">
        <v>39</v>
      </c>
      <c r="G12" s="29" t="s">
        <v>31</v>
      </c>
      <c r="H12" s="29" t="s">
        <v>32</v>
      </c>
      <c r="I12" s="29">
        <v>8</v>
      </c>
      <c r="J12" s="29">
        <v>8</v>
      </c>
      <c r="K12" s="2" t="s">
        <v>33</v>
      </c>
      <c r="L12" s="2">
        <v>1</v>
      </c>
      <c r="M12" s="14">
        <v>40</v>
      </c>
      <c r="N12" s="31">
        <f t="shared" ref="N12:N14" si="0">(L12/M12)</f>
        <v>2.5000000000000001E-2</v>
      </c>
      <c r="O12" s="32">
        <f>RANK(N12,$N$11:$N$14)</f>
        <v>1</v>
      </c>
    </row>
    <row r="13" spans="1:126" s="5" customFormat="1" ht="26.25" customHeight="1" x14ac:dyDescent="0.35">
      <c r="A13" s="2">
        <v>3</v>
      </c>
      <c r="B13" s="2" t="s">
        <v>72</v>
      </c>
      <c r="C13" s="29" t="s">
        <v>44</v>
      </c>
      <c r="D13" s="29" t="s">
        <v>88</v>
      </c>
      <c r="E13" s="29" t="s">
        <v>96</v>
      </c>
      <c r="F13" s="29" t="s">
        <v>30</v>
      </c>
      <c r="G13" s="26" t="s">
        <v>36</v>
      </c>
      <c r="H13" s="29" t="s">
        <v>37</v>
      </c>
      <c r="I13" s="29">
        <v>8</v>
      </c>
      <c r="J13" s="29">
        <v>8</v>
      </c>
      <c r="K13" s="2" t="s">
        <v>33</v>
      </c>
      <c r="L13" s="2">
        <v>1</v>
      </c>
      <c r="M13" s="14">
        <v>40</v>
      </c>
      <c r="N13" s="31">
        <f t="shared" si="0"/>
        <v>2.5000000000000001E-2</v>
      </c>
      <c r="O13" s="32">
        <f>RANK(N13,$N$11:$N$14)</f>
        <v>1</v>
      </c>
    </row>
    <row r="14" spans="1:126" s="5" customFormat="1" ht="24.75" customHeight="1" x14ac:dyDescent="0.35">
      <c r="A14" s="2">
        <v>4</v>
      </c>
      <c r="B14" s="2" t="s">
        <v>74</v>
      </c>
      <c r="C14" s="26" t="s">
        <v>45</v>
      </c>
      <c r="D14" s="27" t="s">
        <v>94</v>
      </c>
      <c r="E14" s="27" t="s">
        <v>91</v>
      </c>
      <c r="F14" s="27" t="s">
        <v>39</v>
      </c>
      <c r="G14" s="29" t="s">
        <v>31</v>
      </c>
      <c r="H14" s="29" t="s">
        <v>32</v>
      </c>
      <c r="I14" s="29">
        <v>8</v>
      </c>
      <c r="J14" s="29">
        <v>8</v>
      </c>
      <c r="K14" s="2" t="s">
        <v>33</v>
      </c>
      <c r="L14" s="2">
        <v>0</v>
      </c>
      <c r="M14" s="14">
        <v>40</v>
      </c>
      <c r="N14" s="31">
        <f t="shared" si="0"/>
        <v>0</v>
      </c>
      <c r="O14" s="32">
        <f>RANK(N14,$N$11:$N$14)</f>
        <v>4</v>
      </c>
    </row>
    <row r="15" spans="1:126" x14ac:dyDescent="0.35">
      <c r="A15" s="44" t="s">
        <v>10</v>
      </c>
      <c r="B15" s="44"/>
      <c r="C15" s="44"/>
      <c r="D15" s="44"/>
      <c r="E15" s="44"/>
      <c r="F15" s="44"/>
    </row>
  </sheetData>
  <mergeCells count="10">
    <mergeCell ref="A15:F15"/>
    <mergeCell ref="G1:O1"/>
    <mergeCell ref="M2:O2"/>
    <mergeCell ref="A3:O3"/>
    <mergeCell ref="A5:O5"/>
    <mergeCell ref="A6:O6"/>
    <mergeCell ref="A7:O7"/>
    <mergeCell ref="A8:O8"/>
    <mergeCell ref="A9:O9"/>
    <mergeCell ref="D10:E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15"/>
  <sheetViews>
    <sheetView topLeftCell="A4" zoomScale="70" zoomScaleNormal="70" workbookViewId="0">
      <selection activeCell="G10" sqref="G10"/>
    </sheetView>
  </sheetViews>
  <sheetFormatPr defaultRowHeight="14.5" x14ac:dyDescent="0.35"/>
  <cols>
    <col min="3" max="3" width="18.453125" customWidth="1"/>
    <col min="4" max="4" width="12.453125" customWidth="1"/>
    <col min="5" max="5" width="17.1796875" customWidth="1"/>
    <col min="7" max="7" width="23.7265625" customWidth="1"/>
    <col min="8" max="8" width="21.26953125" customWidth="1"/>
    <col min="9" max="9" width="13" customWidth="1"/>
    <col min="10" max="10" width="22.26953125" customWidth="1"/>
    <col min="11" max="11" width="17.81640625" customWidth="1"/>
    <col min="12" max="12" width="13.1796875" customWidth="1"/>
    <col min="13" max="13" width="20.26953125" customWidth="1"/>
    <col min="14" max="14" width="14.453125" customWidth="1"/>
    <col min="15" max="15" width="12.81640625" customWidth="1"/>
  </cols>
  <sheetData>
    <row r="1" spans="1:126" ht="81.75" customHeight="1" x14ac:dyDescent="0.4">
      <c r="G1" s="45" t="s">
        <v>22</v>
      </c>
      <c r="H1" s="45"/>
      <c r="I1" s="45"/>
      <c r="J1" s="45"/>
      <c r="K1" s="45"/>
      <c r="L1" s="45"/>
      <c r="M1" s="45"/>
      <c r="N1" s="45"/>
      <c r="O1" s="45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</row>
    <row r="2" spans="1:126" ht="28.5" customHeight="1" x14ac:dyDescent="0.4">
      <c r="G2" s="22"/>
      <c r="H2" s="22"/>
      <c r="I2" s="22"/>
      <c r="J2" s="22"/>
      <c r="K2" s="22"/>
      <c r="L2" s="22"/>
      <c r="M2" s="46" t="s">
        <v>23</v>
      </c>
      <c r="N2" s="46"/>
      <c r="O2" s="46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</row>
    <row r="3" spans="1:126" ht="26.25" customHeight="1" x14ac:dyDescent="0.35">
      <c r="A3" s="47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</row>
    <row r="4" spans="1:126" ht="14.25" customHeigh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5"/>
      <c r="O4" s="35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</row>
    <row r="5" spans="1:126" ht="31.5" customHeight="1" x14ac:dyDescent="0.35">
      <c r="A5" s="48" t="s">
        <v>57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</row>
    <row r="6" spans="1:126" ht="35.5" customHeight="1" x14ac:dyDescent="0.35">
      <c r="A6" s="48" t="s">
        <v>59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</row>
    <row r="7" spans="1:126" ht="45.75" customHeight="1" x14ac:dyDescent="0.35">
      <c r="A7" s="48" t="s">
        <v>58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</row>
    <row r="8" spans="1:126" ht="42" customHeight="1" x14ac:dyDescent="0.35">
      <c r="A8" s="43" t="s">
        <v>62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</row>
    <row r="9" spans="1:126" ht="53.25" customHeight="1" x14ac:dyDescent="0.35">
      <c r="A9" s="43" t="s">
        <v>85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</row>
    <row r="10" spans="1:126" ht="77.5" x14ac:dyDescent="0.35">
      <c r="A10" s="2" t="s">
        <v>0</v>
      </c>
      <c r="B10" s="2" t="s">
        <v>66</v>
      </c>
      <c r="C10" s="2" t="s">
        <v>1</v>
      </c>
      <c r="D10" s="53" t="s">
        <v>86</v>
      </c>
      <c r="E10" s="54"/>
      <c r="F10" s="2" t="s">
        <v>4</v>
      </c>
      <c r="G10" s="2" t="s">
        <v>8</v>
      </c>
      <c r="H10" s="14" t="s">
        <v>13</v>
      </c>
      <c r="I10" s="14" t="s">
        <v>9</v>
      </c>
      <c r="J10" s="14" t="s">
        <v>12</v>
      </c>
      <c r="K10" s="14" t="s">
        <v>14</v>
      </c>
      <c r="L10" s="14" t="s">
        <v>17</v>
      </c>
      <c r="M10" s="14" t="s">
        <v>15</v>
      </c>
      <c r="N10" s="14" t="s">
        <v>11</v>
      </c>
      <c r="O10" s="14" t="s">
        <v>16</v>
      </c>
    </row>
    <row r="11" spans="1:126" s="5" customFormat="1" ht="22.5" customHeight="1" x14ac:dyDescent="0.35">
      <c r="A11" s="2">
        <v>1</v>
      </c>
      <c r="B11" s="2" t="s">
        <v>77</v>
      </c>
      <c r="C11" s="36" t="s">
        <v>46</v>
      </c>
      <c r="D11" s="37" t="s">
        <v>89</v>
      </c>
      <c r="E11" s="37" t="s">
        <v>97</v>
      </c>
      <c r="F11" s="37" t="s">
        <v>30</v>
      </c>
      <c r="G11" s="2" t="s">
        <v>31</v>
      </c>
      <c r="H11" s="2" t="s">
        <v>32</v>
      </c>
      <c r="I11" s="2">
        <v>9</v>
      </c>
      <c r="J11" s="2">
        <v>9</v>
      </c>
      <c r="K11" s="2" t="s">
        <v>33</v>
      </c>
      <c r="L11" s="2">
        <v>1</v>
      </c>
      <c r="M11" s="14">
        <v>50</v>
      </c>
      <c r="N11" s="38">
        <f>(L11/M11)</f>
        <v>0.02</v>
      </c>
      <c r="O11" s="39">
        <f>RANK(N11,$N$11:$N$13)</f>
        <v>1</v>
      </c>
    </row>
    <row r="12" spans="1:126" s="5" customFormat="1" ht="26.25" customHeight="1" x14ac:dyDescent="0.35">
      <c r="A12" s="2">
        <v>2</v>
      </c>
      <c r="B12" s="2" t="s">
        <v>76</v>
      </c>
      <c r="C12" s="36" t="s">
        <v>47</v>
      </c>
      <c r="D12" s="36" t="s">
        <v>88</v>
      </c>
      <c r="E12" s="36" t="s">
        <v>96</v>
      </c>
      <c r="F12" s="36" t="s">
        <v>39</v>
      </c>
      <c r="G12" s="36" t="s">
        <v>48</v>
      </c>
      <c r="H12" s="36" t="s">
        <v>37</v>
      </c>
      <c r="I12" s="36">
        <v>9</v>
      </c>
      <c r="J12" s="36">
        <v>9</v>
      </c>
      <c r="K12" s="2" t="s">
        <v>33</v>
      </c>
      <c r="L12" s="2">
        <v>0</v>
      </c>
      <c r="M12" s="14">
        <v>50</v>
      </c>
      <c r="N12" s="38">
        <f t="shared" ref="N12" si="0">(L12/M12)</f>
        <v>0</v>
      </c>
      <c r="O12" s="39">
        <f>RANK(N12,$N$11:$N$13)</f>
        <v>2</v>
      </c>
    </row>
    <row r="13" spans="1:126" s="5" customFormat="1" ht="27.75" customHeight="1" x14ac:dyDescent="0.3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6"/>
      <c r="N13" s="20"/>
      <c r="O13" s="21"/>
    </row>
    <row r="14" spans="1:126" s="5" customFormat="1" ht="15.5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6"/>
      <c r="N14" s="17"/>
      <c r="O14" s="8"/>
    </row>
    <row r="15" spans="1:126" x14ac:dyDescent="0.35">
      <c r="A15" s="44" t="s">
        <v>10</v>
      </c>
      <c r="B15" s="44"/>
      <c r="C15" s="44"/>
      <c r="D15" s="44"/>
      <c r="E15" s="44"/>
      <c r="F15" s="44"/>
    </row>
  </sheetData>
  <sortState ref="A9:N12">
    <sortCondition descending="1" ref="J9:J12"/>
  </sortState>
  <mergeCells count="10">
    <mergeCell ref="A15:F15"/>
    <mergeCell ref="A7:O7"/>
    <mergeCell ref="A8:O8"/>
    <mergeCell ref="A9:O9"/>
    <mergeCell ref="G1:O1"/>
    <mergeCell ref="M2:O2"/>
    <mergeCell ref="A3:O3"/>
    <mergeCell ref="A5:O5"/>
    <mergeCell ref="A6:O6"/>
    <mergeCell ref="D10:E10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17"/>
  <sheetViews>
    <sheetView topLeftCell="A7" zoomScale="70" zoomScaleNormal="70" workbookViewId="0">
      <selection activeCell="O16" sqref="O16"/>
    </sheetView>
  </sheetViews>
  <sheetFormatPr defaultRowHeight="14.5" x14ac:dyDescent="0.35"/>
  <cols>
    <col min="3" max="3" width="15" customWidth="1"/>
    <col min="4" max="4" width="14.26953125" customWidth="1"/>
    <col min="5" max="5" width="16.1796875" customWidth="1"/>
    <col min="7" max="7" width="22.7265625" customWidth="1"/>
    <col min="8" max="8" width="21.26953125" customWidth="1"/>
    <col min="9" max="9" width="12" customWidth="1"/>
    <col min="10" max="10" width="12.81640625" customWidth="1"/>
    <col min="11" max="11" width="19.81640625" customWidth="1"/>
    <col min="12" max="12" width="11.453125" customWidth="1"/>
    <col min="13" max="13" width="15.7265625" customWidth="1"/>
    <col min="14" max="14" width="17.1796875" customWidth="1"/>
    <col min="15" max="15" width="12.1796875" customWidth="1"/>
  </cols>
  <sheetData>
    <row r="1" spans="1:126" ht="81.75" customHeight="1" x14ac:dyDescent="0.4">
      <c r="G1" s="45" t="s">
        <v>22</v>
      </c>
      <c r="H1" s="45"/>
      <c r="I1" s="45"/>
      <c r="J1" s="45"/>
      <c r="K1" s="45"/>
      <c r="L1" s="45"/>
      <c r="M1" s="45"/>
      <c r="N1" s="45"/>
      <c r="O1" s="45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</row>
    <row r="2" spans="1:126" ht="28.5" customHeight="1" x14ac:dyDescent="0.4">
      <c r="G2" s="22"/>
      <c r="H2" s="22"/>
      <c r="I2" s="22"/>
      <c r="J2" s="22"/>
      <c r="K2" s="22"/>
      <c r="L2" s="22"/>
      <c r="M2" s="46" t="s">
        <v>23</v>
      </c>
      <c r="N2" s="46"/>
      <c r="O2" s="46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</row>
    <row r="3" spans="1:126" ht="26.25" customHeight="1" x14ac:dyDescent="0.35">
      <c r="A3" s="47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</row>
    <row r="4" spans="1:126" ht="14.25" customHeigh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5"/>
      <c r="O4" s="35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</row>
    <row r="5" spans="1:126" ht="31.5" customHeight="1" x14ac:dyDescent="0.35">
      <c r="A5" s="48" t="s">
        <v>57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</row>
    <row r="6" spans="1:126" ht="35.5" customHeight="1" x14ac:dyDescent="0.35">
      <c r="A6" s="48" t="s">
        <v>59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</row>
    <row r="7" spans="1:126" ht="45.75" customHeight="1" x14ac:dyDescent="0.35">
      <c r="A7" s="48" t="s">
        <v>58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</row>
    <row r="8" spans="1:126" ht="42" customHeight="1" x14ac:dyDescent="0.35">
      <c r="A8" s="43" t="s">
        <v>63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</row>
    <row r="9" spans="1:126" ht="53.25" customHeight="1" x14ac:dyDescent="0.35">
      <c r="A9" s="43" t="s">
        <v>85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</row>
    <row r="10" spans="1:126" ht="111.75" customHeight="1" x14ac:dyDescent="0.35">
      <c r="A10" s="2" t="s">
        <v>0</v>
      </c>
      <c r="B10" s="2" t="s">
        <v>66</v>
      </c>
      <c r="C10" s="2" t="s">
        <v>1</v>
      </c>
      <c r="D10" s="53" t="s">
        <v>86</v>
      </c>
      <c r="E10" s="54"/>
      <c r="F10" s="2" t="s">
        <v>4</v>
      </c>
      <c r="G10" s="2" t="s">
        <v>8</v>
      </c>
      <c r="H10" s="14" t="s">
        <v>13</v>
      </c>
      <c r="I10" s="14" t="s">
        <v>9</v>
      </c>
      <c r="J10" s="14" t="s">
        <v>12</v>
      </c>
      <c r="K10" s="14" t="s">
        <v>14</v>
      </c>
      <c r="L10" s="14" t="s">
        <v>18</v>
      </c>
      <c r="M10" s="14" t="s">
        <v>15</v>
      </c>
      <c r="N10" s="14" t="s">
        <v>11</v>
      </c>
      <c r="O10" s="23" t="s">
        <v>16</v>
      </c>
    </row>
    <row r="11" spans="1:126" ht="23.25" customHeight="1" x14ac:dyDescent="0.35">
      <c r="A11" s="2">
        <v>1</v>
      </c>
      <c r="B11" s="2" t="s">
        <v>78</v>
      </c>
      <c r="C11" s="37" t="s">
        <v>49</v>
      </c>
      <c r="D11" s="37" t="s">
        <v>94</v>
      </c>
      <c r="E11" s="37" t="s">
        <v>97</v>
      </c>
      <c r="F11" s="37" t="s">
        <v>30</v>
      </c>
      <c r="G11" s="36" t="s">
        <v>40</v>
      </c>
      <c r="H11" s="36" t="s">
        <v>32</v>
      </c>
      <c r="I11" s="37">
        <v>10</v>
      </c>
      <c r="J11" s="37">
        <v>10</v>
      </c>
      <c r="K11" s="2" t="s">
        <v>33</v>
      </c>
      <c r="L11" s="2">
        <v>3</v>
      </c>
      <c r="M11" s="14">
        <v>50</v>
      </c>
      <c r="N11" s="41">
        <f>(L11/M11)</f>
        <v>0.06</v>
      </c>
      <c r="O11" s="39">
        <v>1</v>
      </c>
    </row>
    <row r="12" spans="1:126" ht="24" customHeight="1" x14ac:dyDescent="0.35">
      <c r="A12" s="2">
        <v>2</v>
      </c>
      <c r="B12" s="2" t="s">
        <v>79</v>
      </c>
      <c r="C12" s="37" t="s">
        <v>50</v>
      </c>
      <c r="D12" s="37" t="s">
        <v>94</v>
      </c>
      <c r="E12" s="37" t="s">
        <v>88</v>
      </c>
      <c r="F12" s="37" t="s">
        <v>39</v>
      </c>
      <c r="G12" s="36" t="s">
        <v>40</v>
      </c>
      <c r="H12" s="36" t="s">
        <v>32</v>
      </c>
      <c r="I12" s="37">
        <v>10</v>
      </c>
      <c r="J12" s="37">
        <v>10</v>
      </c>
      <c r="K12" s="2" t="s">
        <v>33</v>
      </c>
      <c r="L12" s="2">
        <v>2</v>
      </c>
      <c r="M12" s="14">
        <v>50</v>
      </c>
      <c r="N12" s="41">
        <f t="shared" ref="N12:N14" si="0">(L12/M12)</f>
        <v>0.04</v>
      </c>
      <c r="O12" s="39">
        <v>2</v>
      </c>
    </row>
    <row r="13" spans="1:126" ht="24.75" customHeight="1" x14ac:dyDescent="0.35">
      <c r="A13" s="2">
        <v>3</v>
      </c>
      <c r="B13" s="2" t="s">
        <v>80</v>
      </c>
      <c r="C13" s="40" t="s">
        <v>51</v>
      </c>
      <c r="D13" s="40" t="s">
        <v>97</v>
      </c>
      <c r="E13" s="40" t="s">
        <v>93</v>
      </c>
      <c r="F13" s="40" t="s">
        <v>39</v>
      </c>
      <c r="G13" s="36" t="s">
        <v>52</v>
      </c>
      <c r="H13" s="36" t="s">
        <v>37</v>
      </c>
      <c r="I13" s="40">
        <v>10</v>
      </c>
      <c r="J13" s="40">
        <v>10</v>
      </c>
      <c r="K13" s="2" t="s">
        <v>33</v>
      </c>
      <c r="L13" s="2">
        <v>2</v>
      </c>
      <c r="M13" s="14">
        <v>50</v>
      </c>
      <c r="N13" s="41">
        <f t="shared" si="0"/>
        <v>0.04</v>
      </c>
      <c r="O13" s="39">
        <v>2</v>
      </c>
    </row>
    <row r="14" spans="1:126" ht="22.5" customHeight="1" x14ac:dyDescent="0.35">
      <c r="A14" s="2">
        <v>4</v>
      </c>
      <c r="B14" s="2" t="s">
        <v>81</v>
      </c>
      <c r="C14" s="36" t="s">
        <v>53</v>
      </c>
      <c r="D14" s="40" t="s">
        <v>91</v>
      </c>
      <c r="E14" s="40" t="s">
        <v>88</v>
      </c>
      <c r="F14" s="40" t="s">
        <v>39</v>
      </c>
      <c r="G14" s="36" t="s">
        <v>52</v>
      </c>
      <c r="H14" s="36" t="s">
        <v>37</v>
      </c>
      <c r="I14" s="40">
        <v>10</v>
      </c>
      <c r="J14" s="40">
        <v>10</v>
      </c>
      <c r="K14" s="2" t="s">
        <v>33</v>
      </c>
      <c r="L14" s="2">
        <v>0</v>
      </c>
      <c r="M14" s="14">
        <v>50</v>
      </c>
      <c r="N14" s="41">
        <f t="shared" si="0"/>
        <v>0</v>
      </c>
      <c r="O14" s="39">
        <f>RANK(N14,$N$12:$N$16)</f>
        <v>3</v>
      </c>
    </row>
    <row r="15" spans="1:126" ht="21" customHeight="1" x14ac:dyDescent="0.3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6"/>
      <c r="N15" s="17"/>
      <c r="O15" s="8"/>
    </row>
    <row r="16" spans="1:126" ht="21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6"/>
      <c r="N16" s="17"/>
      <c r="O16" s="8"/>
    </row>
    <row r="17" spans="1:6" ht="86.25" customHeight="1" x14ac:dyDescent="0.35">
      <c r="A17" s="44" t="s">
        <v>10</v>
      </c>
      <c r="B17" s="44"/>
      <c r="C17" s="44"/>
      <c r="D17" s="44"/>
      <c r="E17" s="44"/>
      <c r="F17" s="44"/>
    </row>
  </sheetData>
  <sortState ref="A9:N13">
    <sortCondition descending="1" ref="J9:J13"/>
  </sortState>
  <mergeCells count="10">
    <mergeCell ref="A17:F17"/>
    <mergeCell ref="A7:O7"/>
    <mergeCell ref="A8:O8"/>
    <mergeCell ref="A9:O9"/>
    <mergeCell ref="G1:O1"/>
    <mergeCell ref="M2:O2"/>
    <mergeCell ref="A3:O3"/>
    <mergeCell ref="A5:O5"/>
    <mergeCell ref="A6:O6"/>
    <mergeCell ref="D10:E10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15"/>
  <sheetViews>
    <sheetView tabSelected="1" view="pageBreakPreview" zoomScale="60" zoomScaleNormal="68" workbookViewId="0">
      <selection activeCell="E13" sqref="E13"/>
    </sheetView>
  </sheetViews>
  <sheetFormatPr defaultRowHeight="14.5" x14ac:dyDescent="0.35"/>
  <cols>
    <col min="1" max="2" width="5.7265625" customWidth="1"/>
    <col min="3" max="3" width="15.81640625" customWidth="1"/>
    <col min="4" max="4" width="12.453125" customWidth="1"/>
    <col min="5" max="5" width="17.26953125" customWidth="1"/>
    <col min="7" max="7" width="33.26953125" customWidth="1"/>
    <col min="8" max="8" width="21.54296875" customWidth="1"/>
    <col min="9" max="9" width="13.1796875" customWidth="1"/>
    <col min="10" max="10" width="20" customWidth="1"/>
    <col min="11" max="11" width="19.54296875" customWidth="1"/>
    <col min="12" max="12" width="13" customWidth="1"/>
    <col min="13" max="13" width="18.7265625" customWidth="1"/>
    <col min="14" max="14" width="17.26953125" style="8" customWidth="1"/>
    <col min="15" max="15" width="13.7265625" style="8" customWidth="1"/>
    <col min="16" max="126" width="9.1796875" style="8"/>
  </cols>
  <sheetData>
    <row r="1" spans="1:126" ht="81.75" customHeight="1" x14ac:dyDescent="0.4">
      <c r="G1" s="45" t="s">
        <v>27</v>
      </c>
      <c r="H1" s="45"/>
      <c r="I1" s="45"/>
      <c r="J1" s="45"/>
      <c r="K1" s="45"/>
      <c r="L1" s="45"/>
      <c r="M1" s="45"/>
      <c r="N1" s="45"/>
      <c r="O1" s="45"/>
    </row>
    <row r="2" spans="1:126" ht="28.5" customHeight="1" x14ac:dyDescent="0.4">
      <c r="G2" s="22"/>
      <c r="H2" s="22"/>
      <c r="I2" s="22"/>
      <c r="J2" s="22"/>
      <c r="K2" s="22"/>
      <c r="L2" s="22"/>
      <c r="M2" s="46" t="s">
        <v>23</v>
      </c>
      <c r="N2" s="46"/>
      <c r="O2" s="46"/>
    </row>
    <row r="3" spans="1:126" ht="26.25" customHeight="1" x14ac:dyDescent="0.35">
      <c r="A3" s="47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26" ht="14.25" customHeight="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5"/>
      <c r="O4" s="35"/>
    </row>
    <row r="5" spans="1:126" ht="31.5" customHeight="1" x14ac:dyDescent="0.35">
      <c r="A5" s="48" t="s">
        <v>57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26" ht="35.5" customHeight="1" x14ac:dyDescent="0.35">
      <c r="A6" s="48" t="s">
        <v>59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26" ht="45.75" customHeight="1" x14ac:dyDescent="0.35">
      <c r="A7" s="48" t="s">
        <v>58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26" ht="53.25" customHeight="1" x14ac:dyDescent="0.35">
      <c r="A8" s="51" t="s">
        <v>64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26" ht="53.25" customHeight="1" x14ac:dyDescent="0.35">
      <c r="A9" s="51" t="s">
        <v>85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26" ht="77.5" x14ac:dyDescent="0.35">
      <c r="A10" s="2" t="s">
        <v>0</v>
      </c>
      <c r="B10" s="2" t="s">
        <v>66</v>
      </c>
      <c r="C10" s="2" t="s">
        <v>1</v>
      </c>
      <c r="D10" s="53" t="s">
        <v>86</v>
      </c>
      <c r="E10" s="54"/>
      <c r="F10" s="2" t="s">
        <v>4</v>
      </c>
      <c r="G10" s="2" t="s">
        <v>8</v>
      </c>
      <c r="H10" s="14" t="s">
        <v>13</v>
      </c>
      <c r="I10" s="14" t="s">
        <v>9</v>
      </c>
      <c r="J10" s="14" t="s">
        <v>12</v>
      </c>
      <c r="K10" s="14" t="s">
        <v>14</v>
      </c>
      <c r="L10" s="14" t="s">
        <v>17</v>
      </c>
      <c r="M10" s="14" t="s">
        <v>15</v>
      </c>
      <c r="N10" s="14" t="s">
        <v>11</v>
      </c>
      <c r="O10" s="23" t="s">
        <v>16</v>
      </c>
    </row>
    <row r="11" spans="1:126" s="7" customFormat="1" ht="77.5" x14ac:dyDescent="0.35">
      <c r="A11" s="2">
        <v>1</v>
      </c>
      <c r="B11" s="2" t="s">
        <v>82</v>
      </c>
      <c r="C11" s="40" t="s">
        <v>55</v>
      </c>
      <c r="D11" s="40" t="s">
        <v>97</v>
      </c>
      <c r="E11" s="40" t="s">
        <v>87</v>
      </c>
      <c r="F11" s="40" t="s">
        <v>39</v>
      </c>
      <c r="G11" s="36" t="s">
        <v>40</v>
      </c>
      <c r="H11" s="36" t="s">
        <v>32</v>
      </c>
      <c r="I11" s="36">
        <v>11</v>
      </c>
      <c r="J11" s="36">
        <v>11</v>
      </c>
      <c r="K11" s="2" t="s">
        <v>65</v>
      </c>
      <c r="L11" s="2">
        <v>11</v>
      </c>
      <c r="M11" s="14">
        <v>50</v>
      </c>
      <c r="N11" s="41">
        <v>0.22</v>
      </c>
      <c r="O11" s="39">
        <v>1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</row>
    <row r="12" spans="1:126" s="7" customFormat="1" ht="77.5" x14ac:dyDescent="0.35">
      <c r="A12" s="2">
        <v>2</v>
      </c>
      <c r="B12" s="2" t="s">
        <v>83</v>
      </c>
      <c r="C12" s="40" t="s">
        <v>54</v>
      </c>
      <c r="D12" s="36" t="s">
        <v>97</v>
      </c>
      <c r="E12" s="36" t="s">
        <v>88</v>
      </c>
      <c r="F12" s="36" t="s">
        <v>39</v>
      </c>
      <c r="G12" s="36" t="s">
        <v>40</v>
      </c>
      <c r="H12" s="36" t="s">
        <v>32</v>
      </c>
      <c r="I12" s="36">
        <v>11</v>
      </c>
      <c r="J12" s="36">
        <v>11</v>
      </c>
      <c r="K12" s="2" t="s">
        <v>65</v>
      </c>
      <c r="L12" s="2">
        <v>10</v>
      </c>
      <c r="M12" s="14">
        <v>50</v>
      </c>
      <c r="N12" s="41">
        <v>0.2</v>
      </c>
      <c r="O12" s="39">
        <v>2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</row>
    <row r="13" spans="1:126" s="6" customFormat="1" ht="77.5" x14ac:dyDescent="0.35">
      <c r="A13" s="2">
        <v>3</v>
      </c>
      <c r="B13" s="2" t="s">
        <v>84</v>
      </c>
      <c r="C13" s="40" t="s">
        <v>56</v>
      </c>
      <c r="D13" s="40" t="s">
        <v>98</v>
      </c>
      <c r="E13" s="40" t="s">
        <v>87</v>
      </c>
      <c r="F13" s="40" t="s">
        <v>39</v>
      </c>
      <c r="G13" s="36" t="s">
        <v>40</v>
      </c>
      <c r="H13" s="36" t="s">
        <v>32</v>
      </c>
      <c r="I13" s="36">
        <v>11</v>
      </c>
      <c r="J13" s="36">
        <v>11</v>
      </c>
      <c r="K13" s="2" t="s">
        <v>33</v>
      </c>
      <c r="L13" s="2">
        <v>0</v>
      </c>
      <c r="M13" s="14">
        <v>50</v>
      </c>
      <c r="N13" s="41">
        <v>0</v>
      </c>
      <c r="O13" s="39">
        <v>3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</row>
    <row r="14" spans="1:126" x14ac:dyDescent="0.35">
      <c r="C14" s="13"/>
      <c r="D14" s="13"/>
    </row>
    <row r="15" spans="1:126" ht="55.5" customHeight="1" x14ac:dyDescent="0.35">
      <c r="C15" s="52" t="s">
        <v>10</v>
      </c>
      <c r="D15" s="52"/>
      <c r="E15" s="52"/>
      <c r="F15" s="52"/>
    </row>
  </sheetData>
  <autoFilter ref="A10:M13">
    <sortState ref="A8:P13">
      <sortCondition descending="1" ref="M7"/>
    </sortState>
  </autoFilter>
  <sortState ref="A8:Q11">
    <sortCondition descending="1" ref="M8:M11"/>
  </sortState>
  <mergeCells count="10">
    <mergeCell ref="A3:O3"/>
    <mergeCell ref="G1:O1"/>
    <mergeCell ref="M2:O2"/>
    <mergeCell ref="A8:O8"/>
    <mergeCell ref="C15:F15"/>
    <mergeCell ref="A5:O5"/>
    <mergeCell ref="A6:O6"/>
    <mergeCell ref="A7:O7"/>
    <mergeCell ref="A9:O9"/>
    <mergeCell ref="D10:E10"/>
  </mergeCells>
  <pageMargins left="0.51181102362204722" right="0.31496062992125984" top="0.55118110236220474" bottom="0.55118110236220474" header="0" footer="0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Татьяна</cp:lastModifiedBy>
  <cp:lastPrinted>2021-10-21T10:42:34Z</cp:lastPrinted>
  <dcterms:created xsi:type="dcterms:W3CDTF">2014-02-10T12:47:56Z</dcterms:created>
  <dcterms:modified xsi:type="dcterms:W3CDTF">2021-11-24T13:48:11Z</dcterms:modified>
</cp:coreProperties>
</file>