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400" windowHeight="11020" activeTab="6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6" hidden="1">'11 класс'!$A$10:$L$16</definedName>
  </definedNames>
  <calcPr calcId="145621"/>
</workbook>
</file>

<file path=xl/calcChain.xml><?xml version="1.0" encoding="utf-8"?>
<calcChain xmlns="http://schemas.openxmlformats.org/spreadsheetml/2006/main">
  <c r="M14" i="2" l="1"/>
  <c r="M13" i="2"/>
  <c r="M12" i="2"/>
  <c r="M22" i="1"/>
  <c r="M23" i="5"/>
  <c r="M22" i="5"/>
  <c r="M21" i="5"/>
  <c r="P16" i="7"/>
  <c r="Q16" i="7"/>
  <c r="P15" i="7"/>
  <c r="Q15" i="7"/>
  <c r="P14" i="7"/>
  <c r="Q14" i="7"/>
  <c r="P13" i="7"/>
  <c r="Q13" i="7"/>
  <c r="P12" i="7"/>
  <c r="Q12" i="7"/>
  <c r="P11" i="7"/>
  <c r="Q11" i="7"/>
  <c r="P16" i="6"/>
  <c r="Q16" i="6"/>
  <c r="P15" i="6"/>
  <c r="Q15" i="6"/>
  <c r="P14" i="6"/>
  <c r="Q14" i="6"/>
  <c r="P13" i="6"/>
  <c r="Q13" i="6"/>
  <c r="P12" i="6"/>
  <c r="Q12" i="6"/>
  <c r="P11" i="6"/>
  <c r="Q11" i="6"/>
  <c r="M19" i="5"/>
  <c r="M12" i="5"/>
  <c r="M11" i="5"/>
  <c r="M12" i="4"/>
  <c r="M11" i="4"/>
  <c r="M20" i="1"/>
  <c r="N13" i="1"/>
  <c r="M11" i="2"/>
  <c r="N16" i="1"/>
  <c r="N17" i="1"/>
  <c r="N18" i="1"/>
  <c r="N14" i="1"/>
  <c r="N11" i="1"/>
  <c r="N20" i="1"/>
  <c r="N12" i="1"/>
  <c r="N15" i="1"/>
</calcChain>
</file>

<file path=xl/sharedStrings.xml><?xml version="1.0" encoding="utf-8"?>
<sst xmlns="http://schemas.openxmlformats.org/spreadsheetml/2006/main" count="466" uniqueCount="114">
  <si>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</si>
  <si>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</si>
  <si>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</si>
  <si>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</si>
  <si>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</si>
  <si>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</si>
  <si>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</si>
  <si>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</si>
  <si>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</si>
  <si>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</si>
  <si>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</si>
  <si>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</si>
  <si>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</si>
  <si>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</si>
  <si>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</si>
  <si>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</si>
  <si>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</si>
  <si>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</si>
  <si>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</si>
  <si>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</si>
  <si>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</si>
  <si>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</si>
  <si>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Приложение № 1 к приказу
Министерства образования и
науки Мурманской области
от___________ № _________</t>
  </si>
  <si>
    <t>(форма № 1)</t>
  </si>
  <si>
    <t xml:space="preserve">____________________________________________________________________________________________________________
(класс)
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</si>
  <si>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</si>
  <si>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</si>
  <si>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</si>
  <si>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21.10.2021 № 1475_</t>
  </si>
  <si>
    <t>Список участников и результаты муниципального этапа всероссийской олимпиады школьников 2021/2022 учебного года</t>
  </si>
  <si>
    <t xml:space="preserve">Литература
( наименование предмета)
</t>
  </si>
  <si>
    <t xml:space="preserve">09 ноября 2021 года
(дата проведения муниципального этапа олимпиады)
</t>
  </si>
  <si>
    <t>победитель</t>
  </si>
  <si>
    <t>призер</t>
  </si>
  <si>
    <t>г.Оленегорск сподведомственной территорией</t>
  </si>
  <si>
    <r>
      <rPr>
        <sz val="12"/>
        <color rgb="FFFF0000"/>
        <rFont val="Times New Roman"/>
        <family val="1"/>
        <charset val="204"/>
      </rPr>
      <t>7_________________________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</si>
  <si>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Литература</t>
  </si>
  <si>
    <t>г.Оленегорск с подведомственной территорией</t>
  </si>
  <si>
    <t>09.11.21.</t>
  </si>
  <si>
    <t>участник</t>
  </si>
  <si>
    <t>Беспалова</t>
  </si>
  <si>
    <t>ж</t>
  </si>
  <si>
    <t>Муниципальное бюджетное общеобразовательное учреждение "Средняя общеобразовательная школа № 13"</t>
  </si>
  <si>
    <t>сельская</t>
  </si>
  <si>
    <t xml:space="preserve">Попова </t>
  </si>
  <si>
    <t>Соболева</t>
  </si>
  <si>
    <t>Муниципальное бюджетное общеобразовательное учреждение "Основная общеобразовательная школа № 21"</t>
  </si>
  <si>
    <t>городская</t>
  </si>
  <si>
    <t xml:space="preserve">Чиркова </t>
  </si>
  <si>
    <t xml:space="preserve">Черватюк </t>
  </si>
  <si>
    <t>м</t>
  </si>
  <si>
    <t xml:space="preserve">Игнатенкова </t>
  </si>
  <si>
    <t xml:space="preserve">Ватутина </t>
  </si>
  <si>
    <t xml:space="preserve">Ступень </t>
  </si>
  <si>
    <t>Юшина</t>
  </si>
  <si>
    <t>федеральное государственное казенное общеобразовательное
учреждение «Средняя общеобразовательная школа № 151»</t>
  </si>
  <si>
    <t>Поздеева</t>
  </si>
  <si>
    <t>Колесниченко</t>
  </si>
  <si>
    <t>Муниципальное бюджетное общеобразовательное учреждение "Средняя общеобразовательная школа № 4"</t>
  </si>
  <si>
    <t>7А</t>
  </si>
  <si>
    <t>Попов</t>
  </si>
  <si>
    <t>7Г</t>
  </si>
  <si>
    <t xml:space="preserve">Бевзенко </t>
  </si>
  <si>
    <t xml:space="preserve">Залывская </t>
  </si>
  <si>
    <t>Муниципальное бюджетное общеобразовательное учреждение "Основная общеобразовательная школа № 7"</t>
  </si>
  <si>
    <t>федеральное государственное казенное общеобразовательное учреждение "Средняя общеобразовательная школа №151"
учреждение «Средняя общеобразовательная школа № 151»</t>
  </si>
  <si>
    <t xml:space="preserve">Самойленко </t>
  </si>
  <si>
    <t>Кочина</t>
  </si>
  <si>
    <t xml:space="preserve">Косянчук </t>
  </si>
  <si>
    <t>Христофорова</t>
  </si>
  <si>
    <t xml:space="preserve">Калинина </t>
  </si>
  <si>
    <t>Уткина</t>
  </si>
  <si>
    <t xml:space="preserve">Коваленко </t>
  </si>
  <si>
    <t>Мустафаева</t>
  </si>
  <si>
    <t xml:space="preserve">Кротова </t>
  </si>
  <si>
    <t xml:space="preserve">Атанов </t>
  </si>
  <si>
    <t xml:space="preserve">Щелкунова </t>
  </si>
  <si>
    <t xml:space="preserve">Кузьмина </t>
  </si>
  <si>
    <t xml:space="preserve">Полякова </t>
  </si>
  <si>
    <t xml:space="preserve">Чемоданова </t>
  </si>
  <si>
    <t xml:space="preserve">Подойницына </t>
  </si>
  <si>
    <t xml:space="preserve">Харитонов </t>
  </si>
  <si>
    <t>Титова</t>
  </si>
  <si>
    <t>Муниципальное бюджетное общеобразовательное учреждение "Средняя общеобразовательная школа № 22"</t>
  </si>
  <si>
    <t>Макарова</t>
  </si>
  <si>
    <t>Луценко</t>
  </si>
  <si>
    <t>Богданов</t>
  </si>
  <si>
    <t xml:space="preserve">Клименко </t>
  </si>
  <si>
    <t xml:space="preserve">Кураева </t>
  </si>
  <si>
    <t>Иванова</t>
  </si>
  <si>
    <t>Муниципальное бюджетное общеобразовательное учреждение "Средня общеобразовательная школа № 4"</t>
  </si>
  <si>
    <t>Шпейт</t>
  </si>
  <si>
    <t>Малышева</t>
  </si>
  <si>
    <t>Пышкина</t>
  </si>
  <si>
    <t>Ананьев</t>
  </si>
  <si>
    <t>Дьяченко</t>
  </si>
  <si>
    <t>Абрамович</t>
  </si>
  <si>
    <t>Хорохордина</t>
  </si>
  <si>
    <t>поощрение</t>
  </si>
  <si>
    <t>О</t>
  </si>
  <si>
    <t>А</t>
  </si>
  <si>
    <t>В</t>
  </si>
  <si>
    <t>П</t>
  </si>
  <si>
    <t>К</t>
  </si>
  <si>
    <t>М</t>
  </si>
  <si>
    <t>С</t>
  </si>
  <si>
    <t>Д</t>
  </si>
  <si>
    <t>Е</t>
  </si>
  <si>
    <t>Я</t>
  </si>
  <si>
    <t>Ю</t>
  </si>
  <si>
    <t>Инициалы</t>
  </si>
  <si>
    <t>Р</t>
  </si>
  <si>
    <t>Т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</si>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</sst>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10" fontId="0" fillId="2" borderId="0" xfId="1" applyNumberFormat="1" applyFont="1" applyFill="1" applyBorder="1" applyAlignment="1">
      <alignment horizontal="center"/>
    </xf>
    <xf numFmtId="1" fontId="0" fillId="3" borderId="0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0" fontId="0" fillId="2" borderId="3" xfId="1" applyNumberFormat="1" applyFont="1" applyFill="1" applyBorder="1" applyAlignment="1">
      <alignment horizontal="center"/>
    </xf>
    <xf numFmtId="1" fontId="0" fillId="3" borderId="3" xfId="0" applyNumberForma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topLeftCell="A97" zoomScale="65" zoomScaleNormal="65" workbookViewId="0">
      <selection activeCell="A6" sqref="A6:Q6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58" t="s">
        <v>22</v>
      </c>
      <c r="J1" s="58"/>
      <c r="K1" s="58"/>
      <c r="L1" s="58"/>
      <c r="M1" s="58"/>
      <c r="N1" s="58"/>
      <c r="O1" s="58"/>
      <c r="P1" s="58"/>
      <c r="Q1" s="5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6"/>
      <c r="J2" s="26"/>
      <c r="K2" s="26"/>
      <c r="L2" s="26"/>
      <c r="M2" s="26"/>
      <c r="N2" s="26"/>
      <c r="O2" s="59" t="s">
        <v>23</v>
      </c>
      <c r="P2" s="59"/>
      <c r="Q2" s="59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60" t="s">
        <v>29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61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61" t="s">
        <v>20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5">
      <c r="A8" s="55" t="s">
        <v>25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5">
      <c r="A9" s="56" t="s">
        <v>26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2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2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2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2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2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2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2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75" x14ac:dyDescent="0.2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5">
      <c r="A19" s="57" t="s">
        <v>10</v>
      </c>
      <c r="B19" s="57"/>
      <c r="C19" s="57"/>
      <c r="D19" s="57"/>
      <c r="E19" s="57"/>
      <c r="F19" s="57"/>
      <c r="G19" s="57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9" sqref="A9:Q9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58" t="s">
        <v>22</v>
      </c>
      <c r="J1" s="58"/>
      <c r="K1" s="58"/>
      <c r="L1" s="58"/>
      <c r="M1" s="58"/>
      <c r="N1" s="58"/>
      <c r="O1" s="58"/>
      <c r="P1" s="58"/>
      <c r="Q1" s="5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6"/>
      <c r="J2" s="26"/>
      <c r="K2" s="26"/>
      <c r="L2" s="26"/>
      <c r="M2" s="26"/>
      <c r="N2" s="26"/>
      <c r="O2" s="59" t="s">
        <v>23</v>
      </c>
      <c r="P2" s="59"/>
      <c r="Q2" s="59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60" t="s">
        <v>29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61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61" t="s">
        <v>20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5">
      <c r="A8" s="55" t="s">
        <v>25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5">
      <c r="A9" s="56" t="s">
        <v>27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2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2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2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2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2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2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2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75" x14ac:dyDescent="0.2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5">
      <c r="A19" s="57" t="s">
        <v>10</v>
      </c>
      <c r="B19" s="57"/>
      <c r="C19" s="57"/>
      <c r="D19" s="57"/>
      <c r="E19" s="57"/>
      <c r="F19" s="57"/>
      <c r="G19" s="57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5"/>
  <sheetViews>
    <sheetView topLeftCell="A10" zoomScale="65" zoomScaleNormal="65" workbookViewId="0">
      <selection activeCell="I14" sqref="I14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23.7265625" customWidth="1"/>
    <col min="7" max="7" width="21.26953125" customWidth="1"/>
    <col min="8" max="8" width="13" customWidth="1"/>
    <col min="9" max="9" width="22.26953125" customWidth="1"/>
    <col min="10" max="10" width="17.81640625" customWidth="1"/>
    <col min="11" max="11" width="13.1796875" customWidth="1"/>
    <col min="12" max="12" width="20.26953125" customWidth="1"/>
    <col min="13" max="13" width="14.453125" customWidth="1"/>
    <col min="14" max="14" width="12.81640625" customWidth="1"/>
  </cols>
  <sheetData>
    <row r="1" spans="1:125" ht="81.75" customHeight="1" x14ac:dyDescent="0.4">
      <c r="F1" s="58" t="s">
        <v>22</v>
      </c>
      <c r="G1" s="58"/>
      <c r="H1" s="58"/>
      <c r="I1" s="58"/>
      <c r="J1" s="58"/>
      <c r="K1" s="58"/>
      <c r="L1" s="58"/>
      <c r="M1" s="58"/>
      <c r="N1" s="5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4">
      <c r="F2" s="26"/>
      <c r="G2" s="26"/>
      <c r="H2" s="26"/>
      <c r="I2" s="26"/>
      <c r="J2" s="26"/>
      <c r="K2" s="26"/>
      <c r="L2" s="59" t="s">
        <v>23</v>
      </c>
      <c r="M2" s="59"/>
      <c r="N2" s="59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5">
      <c r="A3" s="60" t="s">
        <v>29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5">
      <c r="A5" s="61" t="s">
        <v>30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5" customHeight="1" x14ac:dyDescent="0.35">
      <c r="A6" s="61" t="s">
        <v>31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5">
      <c r="A7" s="61" t="s">
        <v>34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s="25" customFormat="1" ht="53.25" customHeight="1" x14ac:dyDescent="0.35">
      <c r="A8" s="55" t="s">
        <v>35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</row>
    <row r="9" spans="1:125" ht="53.25" customHeight="1" x14ac:dyDescent="0.25">
      <c r="A9" s="56">
        <v>44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7.5" x14ac:dyDescent="0.35">
      <c r="A10" s="2" t="s">
        <v>0</v>
      </c>
      <c r="B10" s="2" t="s">
        <v>1</v>
      </c>
      <c r="C10" s="62" t="s">
        <v>110</v>
      </c>
      <c r="D10" s="63"/>
      <c r="E10" s="2" t="s">
        <v>4</v>
      </c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54" t="s">
        <v>17</v>
      </c>
      <c r="L10" s="14" t="s">
        <v>15</v>
      </c>
      <c r="M10" s="14" t="s">
        <v>11</v>
      </c>
      <c r="N10" s="14" t="s">
        <v>16</v>
      </c>
    </row>
    <row r="11" spans="1:125" s="5" customFormat="1" ht="22.5" customHeight="1" x14ac:dyDescent="0.35">
      <c r="A11" s="3">
        <v>1</v>
      </c>
      <c r="B11" s="2" t="s">
        <v>40</v>
      </c>
      <c r="C11" s="3" t="s">
        <v>99</v>
      </c>
      <c r="D11" s="3" t="s">
        <v>100</v>
      </c>
      <c r="E11" s="3" t="s">
        <v>41</v>
      </c>
      <c r="F11" s="45" t="s">
        <v>42</v>
      </c>
      <c r="G11" s="3" t="s">
        <v>43</v>
      </c>
      <c r="H11" s="3">
        <v>7</v>
      </c>
      <c r="I11" s="3">
        <v>7</v>
      </c>
      <c r="J11" s="3" t="s">
        <v>32</v>
      </c>
      <c r="K11" s="51">
        <v>43</v>
      </c>
      <c r="L11" s="15">
        <v>50</v>
      </c>
      <c r="M11" s="19">
        <f>(K11/L11)</f>
        <v>0.86</v>
      </c>
      <c r="N11" s="20">
        <v>1</v>
      </c>
    </row>
    <row r="12" spans="1:125" s="5" customFormat="1" ht="26.25" customHeight="1" x14ac:dyDescent="0.35">
      <c r="A12" s="3">
        <v>2</v>
      </c>
      <c r="B12" s="3" t="s">
        <v>44</v>
      </c>
      <c r="C12" s="3" t="s">
        <v>101</v>
      </c>
      <c r="D12" s="3" t="s">
        <v>100</v>
      </c>
      <c r="E12" s="3" t="s">
        <v>41</v>
      </c>
      <c r="F12" s="45" t="s">
        <v>42</v>
      </c>
      <c r="G12" s="3" t="s">
        <v>43</v>
      </c>
      <c r="H12" s="3">
        <v>7</v>
      </c>
      <c r="I12" s="3">
        <v>7</v>
      </c>
      <c r="J12" s="3" t="s">
        <v>39</v>
      </c>
      <c r="K12" s="51">
        <v>23</v>
      </c>
      <c r="L12" s="15">
        <v>50</v>
      </c>
      <c r="M12" s="19">
        <f t="shared" ref="M12:M19" si="0">(K12/L12)</f>
        <v>0.46</v>
      </c>
      <c r="N12" s="20">
        <v>7</v>
      </c>
    </row>
    <row r="13" spans="1:125" s="5" customFormat="1" ht="26.25" customHeight="1" x14ac:dyDescent="0.35">
      <c r="A13" s="3">
        <v>3</v>
      </c>
      <c r="B13" s="46" t="s">
        <v>45</v>
      </c>
      <c r="C13" s="47" t="s">
        <v>102</v>
      </c>
      <c r="D13" s="47" t="s">
        <v>100</v>
      </c>
      <c r="E13" s="47" t="s">
        <v>41</v>
      </c>
      <c r="F13" s="47" t="s">
        <v>46</v>
      </c>
      <c r="G13" s="47" t="s">
        <v>47</v>
      </c>
      <c r="H13" s="47">
        <v>7</v>
      </c>
      <c r="I13" s="47">
        <v>7</v>
      </c>
      <c r="J13" s="3" t="s">
        <v>33</v>
      </c>
      <c r="K13" s="51">
        <v>39</v>
      </c>
      <c r="L13" s="30">
        <v>50</v>
      </c>
      <c r="M13" s="31">
        <v>0.78</v>
      </c>
      <c r="N13" s="20">
        <v>2</v>
      </c>
    </row>
    <row r="14" spans="1:125" s="5" customFormat="1" ht="26.25" customHeight="1" x14ac:dyDescent="0.35">
      <c r="A14" s="3">
        <v>4</v>
      </c>
      <c r="B14" s="46" t="s">
        <v>48</v>
      </c>
      <c r="C14" s="48" t="s">
        <v>101</v>
      </c>
      <c r="D14" s="48" t="s">
        <v>103</v>
      </c>
      <c r="E14" s="48" t="s">
        <v>41</v>
      </c>
      <c r="F14" s="47" t="s">
        <v>46</v>
      </c>
      <c r="G14" s="47" t="s">
        <v>47</v>
      </c>
      <c r="H14" s="47">
        <v>7</v>
      </c>
      <c r="I14" s="47">
        <v>7</v>
      </c>
      <c r="J14" s="3" t="s">
        <v>33</v>
      </c>
      <c r="K14" s="51">
        <v>34</v>
      </c>
      <c r="L14" s="30">
        <v>50</v>
      </c>
      <c r="M14" s="31">
        <v>0.68</v>
      </c>
      <c r="N14" s="20">
        <v>3</v>
      </c>
    </row>
    <row r="15" spans="1:125" s="5" customFormat="1" ht="26.25" customHeight="1" x14ac:dyDescent="0.35">
      <c r="A15" s="3">
        <v>5</v>
      </c>
      <c r="B15" s="46" t="s">
        <v>49</v>
      </c>
      <c r="C15" s="48" t="s">
        <v>104</v>
      </c>
      <c r="D15" s="48" t="s">
        <v>105</v>
      </c>
      <c r="E15" s="49" t="s">
        <v>50</v>
      </c>
      <c r="F15" s="47" t="s">
        <v>46</v>
      </c>
      <c r="G15" s="47" t="s">
        <v>47</v>
      </c>
      <c r="H15" s="47">
        <v>7</v>
      </c>
      <c r="I15" s="47">
        <v>7</v>
      </c>
      <c r="J15" s="3" t="s">
        <v>98</v>
      </c>
      <c r="K15" s="51">
        <v>30</v>
      </c>
      <c r="L15" s="30">
        <v>50</v>
      </c>
      <c r="M15" s="31">
        <v>0.6</v>
      </c>
      <c r="N15" s="20">
        <v>5</v>
      </c>
    </row>
    <row r="16" spans="1:125" s="5" customFormat="1" ht="26.25" customHeight="1" x14ac:dyDescent="0.35">
      <c r="A16" s="3">
        <v>6</v>
      </c>
      <c r="B16" s="46" t="s">
        <v>51</v>
      </c>
      <c r="C16" s="48" t="s">
        <v>104</v>
      </c>
      <c r="D16" s="48" t="s">
        <v>101</v>
      </c>
      <c r="E16" s="49" t="s">
        <v>41</v>
      </c>
      <c r="F16" s="47" t="s">
        <v>46</v>
      </c>
      <c r="G16" s="47" t="s">
        <v>47</v>
      </c>
      <c r="H16" s="47">
        <v>7</v>
      </c>
      <c r="I16" s="47">
        <v>7</v>
      </c>
      <c r="J16" s="3" t="s">
        <v>39</v>
      </c>
      <c r="K16" s="51">
        <v>27</v>
      </c>
      <c r="L16" s="30">
        <v>50</v>
      </c>
      <c r="M16" s="31">
        <v>0.54</v>
      </c>
      <c r="N16" s="20">
        <v>6</v>
      </c>
    </row>
    <row r="17" spans="1:14" s="5" customFormat="1" ht="26.25" customHeight="1" x14ac:dyDescent="0.35">
      <c r="A17" s="3">
        <v>7</v>
      </c>
      <c r="B17" s="46" t="s">
        <v>52</v>
      </c>
      <c r="C17" s="48" t="s">
        <v>101</v>
      </c>
      <c r="D17" s="48" t="s">
        <v>106</v>
      </c>
      <c r="E17" s="48" t="s">
        <v>41</v>
      </c>
      <c r="F17" s="47" t="s">
        <v>46</v>
      </c>
      <c r="G17" s="47" t="s">
        <v>47</v>
      </c>
      <c r="H17" s="47">
        <v>7</v>
      </c>
      <c r="I17" s="47">
        <v>7</v>
      </c>
      <c r="J17" s="3" t="s">
        <v>39</v>
      </c>
      <c r="K17" s="29">
        <v>23</v>
      </c>
      <c r="L17" s="30">
        <v>50</v>
      </c>
      <c r="M17" s="31">
        <v>0.46</v>
      </c>
      <c r="N17" s="20">
        <v>7</v>
      </c>
    </row>
    <row r="18" spans="1:14" s="5" customFormat="1" ht="24.75" customHeight="1" x14ac:dyDescent="0.35">
      <c r="A18" s="3">
        <v>8</v>
      </c>
      <c r="B18" s="46" t="s">
        <v>53</v>
      </c>
      <c r="C18" s="48" t="s">
        <v>103</v>
      </c>
      <c r="D18" s="48" t="s">
        <v>103</v>
      </c>
      <c r="E18" s="49" t="s">
        <v>41</v>
      </c>
      <c r="F18" s="47" t="s">
        <v>46</v>
      </c>
      <c r="G18" s="47" t="s">
        <v>47</v>
      </c>
      <c r="H18" s="47">
        <v>7</v>
      </c>
      <c r="I18" s="47">
        <v>7</v>
      </c>
      <c r="J18" s="3" t="s">
        <v>39</v>
      </c>
      <c r="K18" s="29">
        <v>19</v>
      </c>
      <c r="L18" s="30">
        <v>50</v>
      </c>
      <c r="M18" s="31">
        <v>0.38</v>
      </c>
      <c r="N18" s="20">
        <v>9</v>
      </c>
    </row>
    <row r="19" spans="1:14" s="5" customFormat="1" ht="21.75" customHeight="1" x14ac:dyDescent="0.35">
      <c r="A19" s="3">
        <v>9</v>
      </c>
      <c r="B19" s="47" t="s">
        <v>54</v>
      </c>
      <c r="C19" s="47" t="s">
        <v>107</v>
      </c>
      <c r="D19" s="47" t="s">
        <v>105</v>
      </c>
      <c r="E19" s="47" t="s">
        <v>41</v>
      </c>
      <c r="F19" s="46" t="s">
        <v>55</v>
      </c>
      <c r="G19" s="47" t="s">
        <v>43</v>
      </c>
      <c r="H19" s="47">
        <v>7</v>
      </c>
      <c r="I19" s="46">
        <v>7</v>
      </c>
      <c r="J19" s="3" t="s">
        <v>39</v>
      </c>
      <c r="K19" s="3">
        <v>20</v>
      </c>
      <c r="L19" s="15">
        <v>50</v>
      </c>
      <c r="M19" s="19">
        <f t="shared" si="0"/>
        <v>0.4</v>
      </c>
      <c r="N19" s="20">
        <v>8</v>
      </c>
    </row>
    <row r="20" spans="1:14" s="5" customFormat="1" ht="21.75" customHeight="1" x14ac:dyDescent="0.35">
      <c r="A20" s="3">
        <v>10</v>
      </c>
      <c r="B20" s="47" t="s">
        <v>56</v>
      </c>
      <c r="C20" s="47" t="s">
        <v>108</v>
      </c>
      <c r="D20" s="47" t="s">
        <v>101</v>
      </c>
      <c r="E20" s="47" t="s">
        <v>41</v>
      </c>
      <c r="F20" s="46" t="s">
        <v>55</v>
      </c>
      <c r="G20" s="47" t="s">
        <v>43</v>
      </c>
      <c r="H20" s="47">
        <v>7</v>
      </c>
      <c r="I20" s="46">
        <v>7</v>
      </c>
      <c r="J20" s="3" t="s">
        <v>39</v>
      </c>
      <c r="K20" s="3">
        <v>11</v>
      </c>
      <c r="L20" s="15">
        <v>50</v>
      </c>
      <c r="M20" s="19">
        <v>0.11</v>
      </c>
      <c r="N20" s="20">
        <v>11</v>
      </c>
    </row>
    <row r="21" spans="1:14" s="5" customFormat="1" ht="21.75" customHeight="1" x14ac:dyDescent="0.35">
      <c r="A21" s="3">
        <v>11</v>
      </c>
      <c r="B21" s="48" t="s">
        <v>57</v>
      </c>
      <c r="C21" s="48" t="s">
        <v>100</v>
      </c>
      <c r="D21" s="48" t="s">
        <v>101</v>
      </c>
      <c r="E21" s="48" t="s">
        <v>41</v>
      </c>
      <c r="F21" s="46" t="s">
        <v>58</v>
      </c>
      <c r="G21" s="46" t="s">
        <v>47</v>
      </c>
      <c r="H21" s="48" t="s">
        <v>59</v>
      </c>
      <c r="I21" s="48">
        <v>7</v>
      </c>
      <c r="J21" s="37" t="s">
        <v>98</v>
      </c>
      <c r="K21" s="67">
        <v>33</v>
      </c>
      <c r="L21" s="51">
        <v>50</v>
      </c>
      <c r="M21" s="33">
        <f>(K21/L21)</f>
        <v>0.66</v>
      </c>
      <c r="N21" s="20">
        <v>4</v>
      </c>
    </row>
    <row r="22" spans="1:14" s="5" customFormat="1" ht="27.75" customHeight="1" x14ac:dyDescent="0.35">
      <c r="A22" s="3">
        <v>12</v>
      </c>
      <c r="B22" s="48" t="s">
        <v>60</v>
      </c>
      <c r="C22" s="48" t="s">
        <v>107</v>
      </c>
      <c r="D22" s="48" t="s">
        <v>104</v>
      </c>
      <c r="E22" s="48" t="s">
        <v>50</v>
      </c>
      <c r="F22" s="46" t="s">
        <v>58</v>
      </c>
      <c r="G22" s="46" t="s">
        <v>47</v>
      </c>
      <c r="H22" s="48" t="s">
        <v>61</v>
      </c>
      <c r="I22" s="48">
        <v>7</v>
      </c>
      <c r="J22" s="37" t="s">
        <v>39</v>
      </c>
      <c r="K22" s="37">
        <v>19</v>
      </c>
      <c r="L22" s="38">
        <v>50</v>
      </c>
      <c r="M22" s="33">
        <f t="shared" ref="M22:M23" si="1">(K22/L22)</f>
        <v>0.38</v>
      </c>
      <c r="N22" s="20">
        <v>9</v>
      </c>
    </row>
    <row r="23" spans="1:14" s="5" customFormat="1" ht="27.75" customHeight="1" x14ac:dyDescent="0.35">
      <c r="A23" s="9">
        <v>13</v>
      </c>
      <c r="B23" s="48" t="s">
        <v>62</v>
      </c>
      <c r="C23" s="48" t="s">
        <v>109</v>
      </c>
      <c r="D23" s="48" t="s">
        <v>105</v>
      </c>
      <c r="E23" s="48" t="s">
        <v>41</v>
      </c>
      <c r="F23" s="46" t="s">
        <v>58</v>
      </c>
      <c r="G23" s="46" t="s">
        <v>47</v>
      </c>
      <c r="H23" s="48" t="s">
        <v>61</v>
      </c>
      <c r="I23" s="48">
        <v>7</v>
      </c>
      <c r="J23" s="37" t="s">
        <v>39</v>
      </c>
      <c r="K23" s="37">
        <v>17</v>
      </c>
      <c r="L23" s="38">
        <v>50</v>
      </c>
      <c r="M23" s="33">
        <f t="shared" si="1"/>
        <v>0.34</v>
      </c>
      <c r="N23" s="22">
        <v>10</v>
      </c>
    </row>
    <row r="24" spans="1:14" s="5" customFormat="1" ht="15.7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16"/>
      <c r="M24" s="17"/>
      <c r="N24" s="8"/>
    </row>
    <row r="25" spans="1:14" x14ac:dyDescent="0.35">
      <c r="A25" s="57" t="s">
        <v>10</v>
      </c>
      <c r="B25" s="57"/>
      <c r="C25" s="57"/>
      <c r="D25" s="57"/>
      <c r="E25" s="57"/>
    </row>
  </sheetData>
  <mergeCells count="10">
    <mergeCell ref="A8:N8"/>
    <mergeCell ref="A9:N9"/>
    <mergeCell ref="A25:E25"/>
    <mergeCell ref="F1:N1"/>
    <mergeCell ref="L2:N2"/>
    <mergeCell ref="A3:N3"/>
    <mergeCell ref="A5:N5"/>
    <mergeCell ref="A6:N6"/>
    <mergeCell ref="A7:N7"/>
    <mergeCell ref="C10:D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4"/>
  <sheetViews>
    <sheetView topLeftCell="A10" zoomScale="65" zoomScaleNormal="65" workbookViewId="0">
      <selection activeCell="J15" sqref="J15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23.7265625" customWidth="1"/>
    <col min="7" max="7" width="21.26953125" customWidth="1"/>
    <col min="8" max="8" width="13" customWidth="1"/>
    <col min="9" max="9" width="22.26953125" customWidth="1"/>
    <col min="10" max="10" width="17.81640625" customWidth="1"/>
    <col min="11" max="11" width="13.1796875" customWidth="1"/>
    <col min="12" max="12" width="20.26953125" customWidth="1"/>
    <col min="13" max="13" width="14.453125" customWidth="1"/>
    <col min="14" max="14" width="12.81640625" customWidth="1"/>
  </cols>
  <sheetData>
    <row r="1" spans="1:125" ht="81.75" customHeight="1" x14ac:dyDescent="0.4">
      <c r="F1" s="58" t="s">
        <v>22</v>
      </c>
      <c r="G1" s="58"/>
      <c r="H1" s="58"/>
      <c r="I1" s="58"/>
      <c r="J1" s="58"/>
      <c r="K1" s="58"/>
      <c r="L1" s="58"/>
      <c r="M1" s="58"/>
      <c r="N1" s="5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4">
      <c r="F2" s="23"/>
      <c r="G2" s="23"/>
      <c r="H2" s="23"/>
      <c r="I2" s="23"/>
      <c r="J2" s="23"/>
      <c r="K2" s="23"/>
      <c r="L2" s="59" t="s">
        <v>23</v>
      </c>
      <c r="M2" s="59"/>
      <c r="N2" s="59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5">
      <c r="A3" s="60" t="s">
        <v>29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5">
      <c r="A5" s="61" t="s">
        <v>36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5" customHeight="1" x14ac:dyDescent="0.35">
      <c r="A6" s="61" t="s">
        <v>34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5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s="25" customFormat="1" ht="53.25" customHeight="1" x14ac:dyDescent="0.25">
      <c r="A8" s="55">
        <v>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</row>
    <row r="9" spans="1:125" ht="53.25" customHeight="1" x14ac:dyDescent="0.25">
      <c r="A9" s="56">
        <v>44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14" t="s">
        <v>16</v>
      </c>
    </row>
    <row r="11" spans="1:125" s="5" customFormat="1" ht="22.5" customHeight="1" x14ac:dyDescent="0.35">
      <c r="A11" s="3">
        <v>1</v>
      </c>
      <c r="B11" s="36" t="s">
        <v>63</v>
      </c>
      <c r="C11" s="3" t="s">
        <v>100</v>
      </c>
      <c r="D11" s="3" t="s">
        <v>109</v>
      </c>
      <c r="E11" s="3" t="s">
        <v>41</v>
      </c>
      <c r="F11" s="47" t="s">
        <v>64</v>
      </c>
      <c r="G11" s="3" t="s">
        <v>47</v>
      </c>
      <c r="H11" s="3">
        <v>8</v>
      </c>
      <c r="I11" s="3">
        <v>8</v>
      </c>
      <c r="J11" s="37" t="s">
        <v>39</v>
      </c>
      <c r="K11" s="51">
        <v>18</v>
      </c>
      <c r="L11" s="38">
        <v>50</v>
      </c>
      <c r="M11" s="19">
        <f>(K11/L11)</f>
        <v>0.36</v>
      </c>
      <c r="N11" s="20">
        <v>7</v>
      </c>
    </row>
    <row r="12" spans="1:125" s="5" customFormat="1" ht="26.25" customHeight="1" x14ac:dyDescent="0.35">
      <c r="A12" s="3">
        <v>2</v>
      </c>
      <c r="B12" s="3" t="s">
        <v>66</v>
      </c>
      <c r="C12" s="3" t="s">
        <v>100</v>
      </c>
      <c r="D12" s="3" t="s">
        <v>100</v>
      </c>
      <c r="E12" s="3" t="s">
        <v>41</v>
      </c>
      <c r="F12" s="46" t="s">
        <v>65</v>
      </c>
      <c r="G12" s="3" t="s">
        <v>43</v>
      </c>
      <c r="H12" s="3">
        <v>8</v>
      </c>
      <c r="I12" s="3">
        <v>8</v>
      </c>
      <c r="J12" s="3" t="s">
        <v>39</v>
      </c>
      <c r="K12" s="51">
        <v>12</v>
      </c>
      <c r="L12" s="15">
        <v>50</v>
      </c>
      <c r="M12" s="19">
        <f t="shared" ref="M12" si="0">(K12/L12)</f>
        <v>0.24</v>
      </c>
      <c r="N12" s="20">
        <v>8</v>
      </c>
    </row>
    <row r="13" spans="1:125" s="5" customFormat="1" ht="26.25" customHeight="1" x14ac:dyDescent="0.35">
      <c r="A13" s="3">
        <v>3</v>
      </c>
      <c r="B13" s="3" t="s">
        <v>67</v>
      </c>
      <c r="C13" s="3" t="s">
        <v>101</v>
      </c>
      <c r="D13" s="3" t="s">
        <v>100</v>
      </c>
      <c r="E13" s="3" t="s">
        <v>41</v>
      </c>
      <c r="F13" s="46" t="s">
        <v>65</v>
      </c>
      <c r="G13" s="3" t="s">
        <v>43</v>
      </c>
      <c r="H13" s="3">
        <v>8</v>
      </c>
      <c r="I13" s="3">
        <v>8</v>
      </c>
      <c r="J13" s="3" t="s">
        <v>33</v>
      </c>
      <c r="K13" s="51">
        <v>33</v>
      </c>
      <c r="L13" s="15">
        <v>50</v>
      </c>
      <c r="M13" s="19">
        <v>0.66</v>
      </c>
      <c r="N13" s="20">
        <v>2</v>
      </c>
    </row>
    <row r="14" spans="1:125" s="5" customFormat="1" ht="26.25" customHeight="1" x14ac:dyDescent="0.35">
      <c r="A14" s="3">
        <v>4</v>
      </c>
      <c r="B14" s="46" t="s">
        <v>68</v>
      </c>
      <c r="C14" s="48" t="s">
        <v>100</v>
      </c>
      <c r="D14" s="48" t="s">
        <v>106</v>
      </c>
      <c r="E14" s="49" t="s">
        <v>41</v>
      </c>
      <c r="F14" s="47" t="s">
        <v>46</v>
      </c>
      <c r="G14" s="3" t="s">
        <v>47</v>
      </c>
      <c r="H14" s="37">
        <v>8</v>
      </c>
      <c r="I14" s="37">
        <v>8</v>
      </c>
      <c r="J14" s="37" t="s">
        <v>39</v>
      </c>
      <c r="K14" s="51">
        <v>26</v>
      </c>
      <c r="L14" s="39">
        <v>50</v>
      </c>
      <c r="M14" s="40">
        <v>0.52</v>
      </c>
      <c r="N14" s="41">
        <v>5</v>
      </c>
    </row>
    <row r="15" spans="1:125" s="5" customFormat="1" ht="26.25" customHeight="1" x14ac:dyDescent="0.35">
      <c r="A15" s="3">
        <v>5</v>
      </c>
      <c r="B15" s="46" t="s">
        <v>69</v>
      </c>
      <c r="C15" s="48" t="s">
        <v>107</v>
      </c>
      <c r="D15" s="48" t="s">
        <v>105</v>
      </c>
      <c r="E15" s="49" t="s">
        <v>41</v>
      </c>
      <c r="F15" s="47" t="s">
        <v>46</v>
      </c>
      <c r="G15" s="3" t="s">
        <v>47</v>
      </c>
      <c r="H15" s="3">
        <v>8</v>
      </c>
      <c r="I15" s="3">
        <v>8</v>
      </c>
      <c r="J15" s="3" t="s">
        <v>32</v>
      </c>
      <c r="K15" s="51">
        <v>34</v>
      </c>
      <c r="L15" s="39">
        <v>50</v>
      </c>
      <c r="M15" s="40">
        <v>0.68</v>
      </c>
      <c r="N15" s="41">
        <v>1</v>
      </c>
    </row>
    <row r="16" spans="1:125" s="5" customFormat="1" ht="26.25" customHeight="1" x14ac:dyDescent="0.35">
      <c r="A16" s="3">
        <v>6</v>
      </c>
      <c r="B16" s="46" t="s">
        <v>70</v>
      </c>
      <c r="C16" s="48" t="s">
        <v>109</v>
      </c>
      <c r="D16" s="48" t="s">
        <v>101</v>
      </c>
      <c r="E16" s="49" t="s">
        <v>41</v>
      </c>
      <c r="F16" s="47" t="s">
        <v>46</v>
      </c>
      <c r="G16" s="3" t="s">
        <v>47</v>
      </c>
      <c r="H16" s="3">
        <v>8</v>
      </c>
      <c r="I16" s="3">
        <v>8</v>
      </c>
      <c r="J16" s="3" t="s">
        <v>39</v>
      </c>
      <c r="K16" s="51">
        <v>18</v>
      </c>
      <c r="L16" s="39">
        <v>50</v>
      </c>
      <c r="M16" s="40">
        <v>0.36</v>
      </c>
      <c r="N16" s="41">
        <v>7</v>
      </c>
    </row>
    <row r="17" spans="1:14" s="5" customFormat="1" ht="26.25" customHeight="1" x14ac:dyDescent="0.35">
      <c r="A17" s="3">
        <v>7</v>
      </c>
      <c r="B17" s="46" t="s">
        <v>71</v>
      </c>
      <c r="C17" s="48" t="s">
        <v>106</v>
      </c>
      <c r="D17" s="48" t="s">
        <v>106</v>
      </c>
      <c r="E17" s="49" t="s">
        <v>41</v>
      </c>
      <c r="F17" s="47" t="s">
        <v>46</v>
      </c>
      <c r="G17" s="3" t="s">
        <v>47</v>
      </c>
      <c r="H17" s="3">
        <v>8</v>
      </c>
      <c r="I17" s="3">
        <v>8</v>
      </c>
      <c r="J17" s="3" t="s">
        <v>98</v>
      </c>
      <c r="K17" s="51">
        <v>29</v>
      </c>
      <c r="L17" s="39">
        <v>50</v>
      </c>
      <c r="M17" s="40">
        <v>0.57999999999999996</v>
      </c>
      <c r="N17" s="41">
        <v>4</v>
      </c>
    </row>
    <row r="18" spans="1:14" s="5" customFormat="1" ht="24.75" customHeight="1" x14ac:dyDescent="0.35">
      <c r="A18" s="3">
        <v>8</v>
      </c>
      <c r="B18" s="46" t="s">
        <v>72</v>
      </c>
      <c r="C18" s="48" t="s">
        <v>107</v>
      </c>
      <c r="D18" s="48" t="s">
        <v>101</v>
      </c>
      <c r="E18" s="49" t="s">
        <v>50</v>
      </c>
      <c r="F18" s="47" t="s">
        <v>46</v>
      </c>
      <c r="G18" s="3" t="s">
        <v>47</v>
      </c>
      <c r="H18" s="3">
        <v>8</v>
      </c>
      <c r="I18" s="3">
        <v>8</v>
      </c>
      <c r="J18" s="3" t="s">
        <v>39</v>
      </c>
      <c r="K18" s="51">
        <v>10</v>
      </c>
      <c r="L18" s="39">
        <v>50</v>
      </c>
      <c r="M18" s="40">
        <v>0.2</v>
      </c>
      <c r="N18" s="41">
        <v>9</v>
      </c>
    </row>
    <row r="19" spans="1:14" s="5" customFormat="1" ht="21.75" customHeight="1" x14ac:dyDescent="0.35">
      <c r="A19" s="3">
        <v>9</v>
      </c>
      <c r="B19" s="46" t="s">
        <v>73</v>
      </c>
      <c r="C19" s="48" t="s">
        <v>104</v>
      </c>
      <c r="D19" s="48" t="s">
        <v>100</v>
      </c>
      <c r="E19" s="49" t="s">
        <v>41</v>
      </c>
      <c r="F19" s="47" t="s">
        <v>46</v>
      </c>
      <c r="G19" s="3" t="s">
        <v>47</v>
      </c>
      <c r="H19" s="3">
        <v>8</v>
      </c>
      <c r="I19" s="3">
        <v>8</v>
      </c>
      <c r="J19" s="3" t="s">
        <v>39</v>
      </c>
      <c r="K19" s="53">
        <v>9</v>
      </c>
      <c r="L19" s="42">
        <v>50</v>
      </c>
      <c r="M19" s="43">
        <v>0.18</v>
      </c>
      <c r="N19" s="44">
        <v>10</v>
      </c>
    </row>
    <row r="20" spans="1:14" s="5" customFormat="1" ht="27.75" customHeight="1" x14ac:dyDescent="0.35">
      <c r="A20" s="3">
        <v>10</v>
      </c>
      <c r="B20" s="46" t="s">
        <v>74</v>
      </c>
      <c r="C20" s="48" t="s">
        <v>112</v>
      </c>
      <c r="D20" s="48" t="s">
        <v>111</v>
      </c>
      <c r="E20" s="49" t="s">
        <v>41</v>
      </c>
      <c r="F20" s="47" t="s">
        <v>46</v>
      </c>
      <c r="G20" s="3" t="s">
        <v>47</v>
      </c>
      <c r="H20" s="3">
        <v>8</v>
      </c>
      <c r="I20" s="3">
        <v>8</v>
      </c>
      <c r="J20" s="3" t="s">
        <v>39</v>
      </c>
      <c r="K20" s="51">
        <v>20</v>
      </c>
      <c r="L20" s="39">
        <v>50</v>
      </c>
      <c r="M20" s="43">
        <v>0.4</v>
      </c>
      <c r="N20" s="44">
        <v>6</v>
      </c>
    </row>
    <row r="21" spans="1:14" s="5" customFormat="1" ht="27.75" customHeight="1" x14ac:dyDescent="0.35">
      <c r="A21" s="9">
        <v>11</v>
      </c>
      <c r="B21" s="46" t="s">
        <v>75</v>
      </c>
      <c r="C21" s="48" t="s">
        <v>105</v>
      </c>
      <c r="D21" s="48" t="s">
        <v>106</v>
      </c>
      <c r="E21" s="49" t="s">
        <v>50</v>
      </c>
      <c r="F21" s="47" t="s">
        <v>46</v>
      </c>
      <c r="G21" s="9" t="s">
        <v>47</v>
      </c>
      <c r="H21" s="9">
        <v>8</v>
      </c>
      <c r="I21" s="9">
        <v>8</v>
      </c>
      <c r="J21" s="9" t="s">
        <v>39</v>
      </c>
      <c r="K21" s="51">
        <v>4</v>
      </c>
      <c r="L21" s="39">
        <v>50</v>
      </c>
      <c r="M21" s="43">
        <v>0.08</v>
      </c>
      <c r="N21" s="44">
        <v>11</v>
      </c>
    </row>
    <row r="22" spans="1:14" s="5" customFormat="1" ht="27.75" customHeight="1" x14ac:dyDescent="0.35">
      <c r="A22" s="9">
        <v>12</v>
      </c>
      <c r="B22" s="46" t="s">
        <v>76</v>
      </c>
      <c r="C22" s="48" t="s">
        <v>113</v>
      </c>
      <c r="D22" s="48" t="s">
        <v>106</v>
      </c>
      <c r="E22" s="49" t="s">
        <v>41</v>
      </c>
      <c r="F22" s="47" t="s">
        <v>46</v>
      </c>
      <c r="G22" s="9" t="s">
        <v>47</v>
      </c>
      <c r="H22" s="9">
        <v>8</v>
      </c>
      <c r="I22" s="9">
        <v>8</v>
      </c>
      <c r="J22" s="9" t="s">
        <v>33</v>
      </c>
      <c r="K22" s="51">
        <v>30</v>
      </c>
      <c r="L22" s="39">
        <v>50</v>
      </c>
      <c r="M22" s="40">
        <v>0.6</v>
      </c>
      <c r="N22" s="41">
        <v>3</v>
      </c>
    </row>
    <row r="23" spans="1:14" s="5" customFormat="1" ht="15.75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16"/>
      <c r="M23" s="17"/>
      <c r="N23" s="8"/>
    </row>
    <row r="24" spans="1:14" x14ac:dyDescent="0.35">
      <c r="A24" s="57" t="s">
        <v>10</v>
      </c>
      <c r="B24" s="57"/>
      <c r="C24" s="57"/>
      <c r="D24" s="57"/>
      <c r="E24" s="57"/>
    </row>
  </sheetData>
  <mergeCells count="9">
    <mergeCell ref="A24:E24"/>
    <mergeCell ref="F1:N1"/>
    <mergeCell ref="L2:N2"/>
    <mergeCell ref="A3:N3"/>
    <mergeCell ref="A5:N5"/>
    <mergeCell ref="A6:N6"/>
    <mergeCell ref="A7:N7"/>
    <mergeCell ref="A8:N8"/>
    <mergeCell ref="A9:N9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4"/>
  <sheetViews>
    <sheetView topLeftCell="A7" zoomScale="65" zoomScaleNormal="65" workbookViewId="0">
      <selection activeCell="J19" sqref="J19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23.7265625" customWidth="1"/>
    <col min="7" max="7" width="21.26953125" customWidth="1"/>
    <col min="8" max="8" width="13" customWidth="1"/>
    <col min="9" max="9" width="22.26953125" customWidth="1"/>
    <col min="10" max="10" width="17.81640625" customWidth="1"/>
    <col min="11" max="11" width="13.1796875" customWidth="1"/>
    <col min="12" max="12" width="20.26953125" customWidth="1"/>
    <col min="13" max="13" width="14.453125" customWidth="1"/>
    <col min="14" max="14" width="12.81640625" customWidth="1"/>
  </cols>
  <sheetData>
    <row r="1" spans="1:125" ht="81.75" customHeight="1" x14ac:dyDescent="0.4">
      <c r="F1" s="58" t="s">
        <v>22</v>
      </c>
      <c r="G1" s="58"/>
      <c r="H1" s="58"/>
      <c r="I1" s="58"/>
      <c r="J1" s="58"/>
      <c r="K1" s="58"/>
      <c r="L1" s="58"/>
      <c r="M1" s="58"/>
      <c r="N1" s="5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4">
      <c r="F2" s="23"/>
      <c r="G2" s="23"/>
      <c r="H2" s="23"/>
      <c r="I2" s="23"/>
      <c r="J2" s="23"/>
      <c r="K2" s="23"/>
      <c r="L2" s="59" t="s">
        <v>23</v>
      </c>
      <c r="M2" s="59"/>
      <c r="N2" s="59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5">
      <c r="A3" s="60" t="s">
        <v>29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5">
      <c r="A5" s="61" t="s">
        <v>36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5" customHeight="1" x14ac:dyDescent="0.25">
      <c r="A6" s="64">
        <v>44509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25">
      <c r="A7" s="61">
        <v>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5">
      <c r="A8" s="56" t="s">
        <v>24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25">
      <c r="A9" s="56">
        <v>44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14" t="s">
        <v>16</v>
      </c>
    </row>
    <row r="11" spans="1:125" s="5" customFormat="1" ht="22.5" customHeight="1" x14ac:dyDescent="0.35">
      <c r="A11" s="3">
        <v>1</v>
      </c>
      <c r="B11" s="46" t="s">
        <v>77</v>
      </c>
      <c r="C11" s="48" t="s">
        <v>100</v>
      </c>
      <c r="D11" s="48" t="s">
        <v>106</v>
      </c>
      <c r="E11" s="49" t="s">
        <v>41</v>
      </c>
      <c r="F11" s="47" t="s">
        <v>46</v>
      </c>
      <c r="G11" s="3" t="s">
        <v>47</v>
      </c>
      <c r="H11" s="3">
        <v>9</v>
      </c>
      <c r="I11" s="3">
        <v>9</v>
      </c>
      <c r="J11" s="3" t="s">
        <v>32</v>
      </c>
      <c r="K11" s="51">
        <v>70</v>
      </c>
      <c r="L11" s="32">
        <v>100</v>
      </c>
      <c r="M11" s="33">
        <v>0.7</v>
      </c>
      <c r="N11" s="20">
        <f t="shared" ref="N11:N20" si="0">RANK(M11,$M$11:$M$22)</f>
        <v>1</v>
      </c>
    </row>
    <row r="12" spans="1:125" s="5" customFormat="1" ht="26.25" customHeight="1" x14ac:dyDescent="0.35">
      <c r="A12" s="3">
        <v>2</v>
      </c>
      <c r="B12" s="46" t="s">
        <v>78</v>
      </c>
      <c r="C12" s="48" t="s">
        <v>103</v>
      </c>
      <c r="D12" s="48" t="s">
        <v>106</v>
      </c>
      <c r="E12" s="49" t="s">
        <v>41</v>
      </c>
      <c r="F12" s="47" t="s">
        <v>46</v>
      </c>
      <c r="G12" s="3" t="s">
        <v>47</v>
      </c>
      <c r="H12" s="3">
        <v>9</v>
      </c>
      <c r="I12" s="3">
        <v>9</v>
      </c>
      <c r="J12" s="3" t="s">
        <v>98</v>
      </c>
      <c r="K12" s="51">
        <v>53</v>
      </c>
      <c r="L12" s="32">
        <v>100</v>
      </c>
      <c r="M12" s="33">
        <v>0.53</v>
      </c>
      <c r="N12" s="20">
        <f t="shared" si="0"/>
        <v>5</v>
      </c>
    </row>
    <row r="13" spans="1:125" s="5" customFormat="1" ht="26.25" customHeight="1" x14ac:dyDescent="0.35">
      <c r="A13" s="3">
        <v>3</v>
      </c>
      <c r="B13" s="46" t="s">
        <v>79</v>
      </c>
      <c r="C13" s="48" t="s">
        <v>106</v>
      </c>
      <c r="D13" s="48" t="s">
        <v>100</v>
      </c>
      <c r="E13" s="49" t="s">
        <v>41</v>
      </c>
      <c r="F13" s="47" t="s">
        <v>46</v>
      </c>
      <c r="G13" s="3" t="s">
        <v>47</v>
      </c>
      <c r="H13" s="3">
        <v>9</v>
      </c>
      <c r="I13" s="3">
        <v>9</v>
      </c>
      <c r="J13" s="3" t="s">
        <v>39</v>
      </c>
      <c r="K13" s="51">
        <v>26</v>
      </c>
      <c r="L13" s="32">
        <v>100</v>
      </c>
      <c r="M13" s="33">
        <v>0.26</v>
      </c>
      <c r="N13" s="20">
        <f t="shared" si="0"/>
        <v>9</v>
      </c>
    </row>
    <row r="14" spans="1:125" s="5" customFormat="1" ht="24.75" customHeight="1" x14ac:dyDescent="0.35">
      <c r="A14" s="3">
        <v>4</v>
      </c>
      <c r="B14" s="46" t="s">
        <v>80</v>
      </c>
      <c r="C14" s="48" t="s">
        <v>101</v>
      </c>
      <c r="D14" s="48" t="s">
        <v>99</v>
      </c>
      <c r="E14" s="49" t="s">
        <v>41</v>
      </c>
      <c r="F14" s="47" t="s">
        <v>46</v>
      </c>
      <c r="G14" s="3" t="s">
        <v>47</v>
      </c>
      <c r="H14" s="3">
        <v>9</v>
      </c>
      <c r="I14" s="3">
        <v>9</v>
      </c>
      <c r="J14" s="3" t="s">
        <v>39</v>
      </c>
      <c r="K14" s="51">
        <v>25</v>
      </c>
      <c r="L14" s="32">
        <v>100</v>
      </c>
      <c r="M14" s="33">
        <v>0.25</v>
      </c>
      <c r="N14" s="20">
        <f t="shared" si="0"/>
        <v>10</v>
      </c>
    </row>
    <row r="15" spans="1:125" s="5" customFormat="1" ht="21.75" customHeight="1" x14ac:dyDescent="0.35">
      <c r="A15" s="3">
        <v>5</v>
      </c>
      <c r="B15" s="46" t="s">
        <v>81</v>
      </c>
      <c r="C15" s="48" t="s">
        <v>104</v>
      </c>
      <c r="D15" s="48" t="s">
        <v>100</v>
      </c>
      <c r="E15" s="49" t="s">
        <v>50</v>
      </c>
      <c r="F15" s="47" t="s">
        <v>46</v>
      </c>
      <c r="G15" s="3" t="s">
        <v>47</v>
      </c>
      <c r="H15" s="3">
        <v>9</v>
      </c>
      <c r="I15" s="3">
        <v>9</v>
      </c>
      <c r="J15" s="3" t="s">
        <v>39</v>
      </c>
      <c r="K15" s="51">
        <v>24</v>
      </c>
      <c r="L15" s="32">
        <v>100</v>
      </c>
      <c r="M15" s="33">
        <v>0.24</v>
      </c>
      <c r="N15" s="20">
        <f t="shared" si="0"/>
        <v>11</v>
      </c>
    </row>
    <row r="16" spans="1:125" s="5" customFormat="1" ht="21.75" customHeight="1" x14ac:dyDescent="0.35">
      <c r="A16" s="3">
        <v>6</v>
      </c>
      <c r="B16" s="47" t="s">
        <v>84</v>
      </c>
      <c r="C16" s="47" t="s">
        <v>106</v>
      </c>
      <c r="D16" s="47" t="s">
        <v>100</v>
      </c>
      <c r="E16" s="47" t="s">
        <v>41</v>
      </c>
      <c r="F16" s="46" t="s">
        <v>55</v>
      </c>
      <c r="G16" s="47" t="s">
        <v>43</v>
      </c>
      <c r="H16" s="47">
        <v>9</v>
      </c>
      <c r="I16" s="47">
        <v>9</v>
      </c>
      <c r="J16" s="3" t="s">
        <v>33</v>
      </c>
      <c r="K16" s="51">
        <v>61</v>
      </c>
      <c r="L16" s="15">
        <v>100</v>
      </c>
      <c r="M16" s="19">
        <v>0.61</v>
      </c>
      <c r="N16" s="20">
        <f t="shared" si="0"/>
        <v>3</v>
      </c>
    </row>
    <row r="17" spans="1:14" s="5" customFormat="1" ht="21.75" customHeight="1" x14ac:dyDescent="0.35">
      <c r="A17" s="3">
        <v>7</v>
      </c>
      <c r="B17" s="47" t="s">
        <v>85</v>
      </c>
      <c r="C17" s="47" t="s">
        <v>111</v>
      </c>
      <c r="D17" s="47" t="s">
        <v>106</v>
      </c>
      <c r="E17" s="47" t="s">
        <v>50</v>
      </c>
      <c r="F17" s="46" t="s">
        <v>55</v>
      </c>
      <c r="G17" s="47" t="s">
        <v>43</v>
      </c>
      <c r="H17" s="47">
        <v>9</v>
      </c>
      <c r="I17" s="47">
        <v>9</v>
      </c>
      <c r="J17" s="3" t="s">
        <v>39</v>
      </c>
      <c r="K17" s="51">
        <v>7</v>
      </c>
      <c r="L17" s="15">
        <v>100</v>
      </c>
      <c r="M17" s="19">
        <v>7.0000000000000007E-2</v>
      </c>
      <c r="N17" s="20">
        <f t="shared" si="0"/>
        <v>12</v>
      </c>
    </row>
    <row r="18" spans="1:14" s="5" customFormat="1" ht="21.75" customHeight="1" x14ac:dyDescent="0.35">
      <c r="A18" s="3">
        <v>8</v>
      </c>
      <c r="B18" s="47" t="s">
        <v>86</v>
      </c>
      <c r="C18" s="47" t="s">
        <v>102</v>
      </c>
      <c r="D18" s="47" t="s">
        <v>100</v>
      </c>
      <c r="E18" s="47" t="s">
        <v>50</v>
      </c>
      <c r="F18" s="46" t="s">
        <v>55</v>
      </c>
      <c r="G18" s="47" t="s">
        <v>43</v>
      </c>
      <c r="H18" s="47">
        <v>9</v>
      </c>
      <c r="I18" s="47">
        <v>9</v>
      </c>
      <c r="J18" s="3" t="s">
        <v>39</v>
      </c>
      <c r="K18" s="51">
        <v>47</v>
      </c>
      <c r="L18" s="15">
        <v>100</v>
      </c>
      <c r="M18" s="19">
        <v>0.47</v>
      </c>
      <c r="N18" s="20">
        <f t="shared" si="0"/>
        <v>6</v>
      </c>
    </row>
    <row r="19" spans="1:14" s="5" customFormat="1" ht="21.75" customHeight="1" x14ac:dyDescent="0.35">
      <c r="A19" s="3">
        <v>9</v>
      </c>
      <c r="B19" s="34" t="s">
        <v>82</v>
      </c>
      <c r="C19" s="3" t="s">
        <v>107</v>
      </c>
      <c r="D19" s="3" t="s">
        <v>106</v>
      </c>
      <c r="E19" s="3" t="s">
        <v>41</v>
      </c>
      <c r="F19" s="47" t="s">
        <v>83</v>
      </c>
      <c r="G19" s="3" t="s">
        <v>43</v>
      </c>
      <c r="H19" s="3">
        <v>9</v>
      </c>
      <c r="I19" s="3">
        <v>9</v>
      </c>
      <c r="J19" s="3" t="s">
        <v>39</v>
      </c>
      <c r="K19" s="51">
        <v>39</v>
      </c>
      <c r="L19" s="35">
        <v>100</v>
      </c>
      <c r="M19" s="50">
        <v>0.39</v>
      </c>
      <c r="N19" s="20">
        <v>7</v>
      </c>
    </row>
    <row r="20" spans="1:14" s="5" customFormat="1" ht="27.75" customHeight="1" x14ac:dyDescent="0.35">
      <c r="A20" s="3">
        <v>10</v>
      </c>
      <c r="B20" s="47" t="s">
        <v>87</v>
      </c>
      <c r="C20" s="47" t="s">
        <v>101</v>
      </c>
      <c r="D20" s="47" t="s">
        <v>106</v>
      </c>
      <c r="E20" s="47" t="s">
        <v>41</v>
      </c>
      <c r="F20" s="46" t="s">
        <v>55</v>
      </c>
      <c r="G20" s="47" t="s">
        <v>43</v>
      </c>
      <c r="H20" s="47">
        <v>9</v>
      </c>
      <c r="I20" s="47">
        <v>9</v>
      </c>
      <c r="J20" s="3" t="s">
        <v>98</v>
      </c>
      <c r="K20" s="51">
        <v>59</v>
      </c>
      <c r="L20" s="15">
        <v>100</v>
      </c>
      <c r="M20" s="19">
        <f t="shared" ref="M20" si="1">(K20/L20)</f>
        <v>0.59</v>
      </c>
      <c r="N20" s="20">
        <f t="shared" si="0"/>
        <v>4</v>
      </c>
    </row>
    <row r="21" spans="1:14" s="5" customFormat="1" ht="27.75" customHeight="1" x14ac:dyDescent="0.35">
      <c r="A21" s="9">
        <v>11</v>
      </c>
      <c r="B21" s="47" t="s">
        <v>88</v>
      </c>
      <c r="C21" s="47" t="s">
        <v>109</v>
      </c>
      <c r="D21" s="47" t="s">
        <v>100</v>
      </c>
      <c r="E21" s="47" t="s">
        <v>41</v>
      </c>
      <c r="F21" s="46" t="s">
        <v>55</v>
      </c>
      <c r="G21" s="47" t="s">
        <v>43</v>
      </c>
      <c r="H21" s="47">
        <v>9</v>
      </c>
      <c r="I21" s="47">
        <v>9</v>
      </c>
      <c r="J21" s="9" t="s">
        <v>33</v>
      </c>
      <c r="K21" s="52">
        <v>68</v>
      </c>
      <c r="L21" s="16">
        <v>100</v>
      </c>
      <c r="M21" s="27">
        <v>0.68</v>
      </c>
      <c r="N21" s="28">
        <v>2</v>
      </c>
    </row>
    <row r="22" spans="1:14" s="5" customFormat="1" ht="27.75" customHeight="1" x14ac:dyDescent="0.35">
      <c r="A22" s="9">
        <v>12</v>
      </c>
      <c r="B22" s="37" t="s">
        <v>89</v>
      </c>
      <c r="C22" s="9" t="s">
        <v>100</v>
      </c>
      <c r="D22" s="9" t="s">
        <v>105</v>
      </c>
      <c r="E22" s="9" t="s">
        <v>41</v>
      </c>
      <c r="F22" s="47" t="s">
        <v>90</v>
      </c>
      <c r="G22" s="9" t="s">
        <v>47</v>
      </c>
      <c r="H22" s="37">
        <v>9</v>
      </c>
      <c r="I22" s="37">
        <v>9</v>
      </c>
      <c r="J22" s="37" t="s">
        <v>39</v>
      </c>
      <c r="K22" s="37">
        <v>33</v>
      </c>
      <c r="L22" s="38">
        <v>100</v>
      </c>
      <c r="M22" s="33">
        <f>(K22/L22)</f>
        <v>0.33</v>
      </c>
      <c r="N22" s="22">
        <v>8</v>
      </c>
    </row>
    <row r="23" spans="1:14" s="5" customFormat="1" ht="15.75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16"/>
      <c r="M23" s="17"/>
      <c r="N23" s="8"/>
    </row>
    <row r="24" spans="1:14" x14ac:dyDescent="0.35">
      <c r="A24" s="57" t="s">
        <v>10</v>
      </c>
      <c r="B24" s="57"/>
      <c r="C24" s="57"/>
      <c r="D24" s="57"/>
      <c r="E24" s="57"/>
    </row>
  </sheetData>
  <sortState ref="A9:M12">
    <sortCondition descending="1" ref="I9:I12"/>
  </sortState>
  <mergeCells count="9">
    <mergeCell ref="A24:E24"/>
    <mergeCell ref="A7:N7"/>
    <mergeCell ref="A8:N8"/>
    <mergeCell ref="A9:N9"/>
    <mergeCell ref="F1:N1"/>
    <mergeCell ref="L2:N2"/>
    <mergeCell ref="A3:N3"/>
    <mergeCell ref="A5:N5"/>
    <mergeCell ref="A6:N6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9"/>
  <sheetViews>
    <sheetView topLeftCell="A10" zoomScale="70" zoomScaleNormal="70" workbookViewId="0">
      <selection activeCell="N14" sqref="N14"/>
    </sheetView>
  </sheetViews>
  <sheetFormatPr defaultRowHeight="14.5" x14ac:dyDescent="0.35"/>
  <cols>
    <col min="2" max="2" width="15" customWidth="1"/>
    <col min="3" max="3" width="14.26953125" customWidth="1"/>
    <col min="4" max="4" width="16.1796875" customWidth="1"/>
    <col min="6" max="6" width="22.7265625" customWidth="1"/>
    <col min="7" max="7" width="21.26953125" customWidth="1"/>
    <col min="8" max="8" width="12" customWidth="1"/>
    <col min="9" max="9" width="12.81640625" customWidth="1"/>
    <col min="10" max="10" width="19.81640625" customWidth="1"/>
    <col min="11" max="11" width="11.453125" customWidth="1"/>
    <col min="12" max="12" width="15.7265625" customWidth="1"/>
    <col min="13" max="13" width="17.1796875" customWidth="1"/>
    <col min="14" max="14" width="12.1796875" customWidth="1"/>
  </cols>
  <sheetData>
    <row r="1" spans="1:125" ht="81.75" customHeight="1" x14ac:dyDescent="0.4">
      <c r="F1" s="58" t="s">
        <v>22</v>
      </c>
      <c r="G1" s="58"/>
      <c r="H1" s="58"/>
      <c r="I1" s="58"/>
      <c r="J1" s="58"/>
      <c r="K1" s="58"/>
      <c r="L1" s="58"/>
      <c r="M1" s="58"/>
      <c r="N1" s="5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4">
      <c r="F2" s="23"/>
      <c r="G2" s="23"/>
      <c r="H2" s="23"/>
      <c r="I2" s="23"/>
      <c r="J2" s="23"/>
      <c r="K2" s="23"/>
      <c r="L2" s="59" t="s">
        <v>23</v>
      </c>
      <c r="M2" s="59"/>
      <c r="N2" s="59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5">
      <c r="A3" s="60" t="s">
        <v>29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5">
      <c r="A5" s="61" t="s">
        <v>36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5" customHeight="1" x14ac:dyDescent="0.25">
      <c r="A6" s="64">
        <v>44509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5">
      <c r="A7" s="61" t="s">
        <v>37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25">
      <c r="A8" s="56">
        <v>10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25">
      <c r="A9" s="56">
        <v>44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111.75" customHeight="1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18</v>
      </c>
      <c r="L10" s="14" t="s">
        <v>15</v>
      </c>
      <c r="M10" s="14" t="s">
        <v>11</v>
      </c>
      <c r="N10" s="24" t="s">
        <v>16</v>
      </c>
    </row>
    <row r="11" spans="1:125" ht="23.25" customHeight="1" x14ac:dyDescent="0.35">
      <c r="A11" s="3">
        <v>1</v>
      </c>
      <c r="B11" s="3" t="s">
        <v>91</v>
      </c>
      <c r="C11" s="3" t="s">
        <v>108</v>
      </c>
      <c r="D11" s="3" t="s">
        <v>101</v>
      </c>
      <c r="E11" s="3" t="s">
        <v>41</v>
      </c>
      <c r="F11" s="46" t="s">
        <v>65</v>
      </c>
      <c r="G11" s="3" t="s">
        <v>43</v>
      </c>
      <c r="H11" s="3">
        <v>10</v>
      </c>
      <c r="I11" s="3">
        <v>10</v>
      </c>
      <c r="J11" s="3" t="s">
        <v>98</v>
      </c>
      <c r="K11" s="51">
        <v>58</v>
      </c>
      <c r="L11" s="15">
        <v>100</v>
      </c>
      <c r="M11" s="18">
        <f>(K11/L11)</f>
        <v>0.57999999999999996</v>
      </c>
      <c r="N11" s="20">
        <v>2</v>
      </c>
    </row>
    <row r="12" spans="1:125" ht="24" customHeight="1" x14ac:dyDescent="0.35">
      <c r="A12" s="3">
        <v>2</v>
      </c>
      <c r="B12" s="37" t="s">
        <v>92</v>
      </c>
      <c r="C12" s="37" t="s">
        <v>100</v>
      </c>
      <c r="D12" s="37" t="s">
        <v>107</v>
      </c>
      <c r="E12" s="37" t="s">
        <v>41</v>
      </c>
      <c r="F12" s="46" t="s">
        <v>58</v>
      </c>
      <c r="G12" s="37" t="s">
        <v>47</v>
      </c>
      <c r="H12" s="37">
        <v>10</v>
      </c>
      <c r="I12" s="37">
        <v>10</v>
      </c>
      <c r="J12" s="37" t="s">
        <v>32</v>
      </c>
      <c r="K12" s="51">
        <v>62</v>
      </c>
      <c r="L12" s="38">
        <v>100</v>
      </c>
      <c r="M12" s="18">
        <f>(K12/L12)</f>
        <v>0.62</v>
      </c>
      <c r="N12" s="20">
        <v>1</v>
      </c>
    </row>
    <row r="13" spans="1:125" ht="24.75" customHeight="1" x14ac:dyDescent="0.35">
      <c r="A13" s="3">
        <v>3</v>
      </c>
      <c r="B13" s="37" t="s">
        <v>93</v>
      </c>
      <c r="C13" s="37" t="s">
        <v>100</v>
      </c>
      <c r="D13" s="37" t="s">
        <v>111</v>
      </c>
      <c r="E13" s="37" t="s">
        <v>41</v>
      </c>
      <c r="F13" s="46" t="s">
        <v>58</v>
      </c>
      <c r="G13" s="37" t="s">
        <v>47</v>
      </c>
      <c r="H13" s="37">
        <v>10</v>
      </c>
      <c r="I13" s="37">
        <v>10</v>
      </c>
      <c r="J13" s="37" t="s">
        <v>39</v>
      </c>
      <c r="K13" s="37">
        <v>45</v>
      </c>
      <c r="L13" s="38">
        <v>100</v>
      </c>
      <c r="M13" s="18">
        <f t="shared" ref="M13:M14" si="0">(K13/L13)</f>
        <v>0.45</v>
      </c>
      <c r="N13" s="20">
        <v>3</v>
      </c>
    </row>
    <row r="14" spans="1:125" ht="22.5" customHeight="1" x14ac:dyDescent="0.35">
      <c r="A14" s="3">
        <v>4</v>
      </c>
      <c r="B14" s="37" t="s">
        <v>94</v>
      </c>
      <c r="C14" s="37" t="s">
        <v>100</v>
      </c>
      <c r="D14" s="37" t="s">
        <v>105</v>
      </c>
      <c r="E14" s="37" t="s">
        <v>41</v>
      </c>
      <c r="F14" s="46" t="s">
        <v>58</v>
      </c>
      <c r="G14" s="37" t="s">
        <v>47</v>
      </c>
      <c r="H14" s="37">
        <v>10</v>
      </c>
      <c r="I14" s="37">
        <v>10</v>
      </c>
      <c r="J14" s="37" t="s">
        <v>39</v>
      </c>
      <c r="K14" s="37">
        <v>41</v>
      </c>
      <c r="L14" s="38">
        <v>100</v>
      </c>
      <c r="M14" s="18">
        <f t="shared" si="0"/>
        <v>0.41</v>
      </c>
      <c r="N14" s="20">
        <v>4</v>
      </c>
    </row>
    <row r="15" spans="1:125" ht="22.5" customHeight="1" x14ac:dyDescent="0.25">
      <c r="A15" s="3">
        <v>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5"/>
      <c r="M15" s="18"/>
      <c r="N15" s="20"/>
    </row>
    <row r="16" spans="1:125" ht="21" customHeight="1" x14ac:dyDescent="0.25">
      <c r="A16" s="3">
        <v>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15"/>
      <c r="M16" s="18"/>
      <c r="N16" s="20"/>
    </row>
    <row r="17" spans="1:14" ht="21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16"/>
      <c r="M17" s="17"/>
      <c r="N17" s="8"/>
    </row>
    <row r="18" spans="1:14" ht="2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16"/>
      <c r="M18" s="17"/>
      <c r="N18" s="8"/>
    </row>
    <row r="19" spans="1:14" ht="86.25" customHeight="1" x14ac:dyDescent="0.35">
      <c r="A19" s="57" t="s">
        <v>10</v>
      </c>
      <c r="B19" s="57"/>
      <c r="C19" s="57"/>
      <c r="D19" s="57"/>
      <c r="E19" s="57"/>
    </row>
  </sheetData>
  <sortState ref="A9:M13">
    <sortCondition descending="1" ref="I9:I13"/>
  </sortState>
  <mergeCells count="9">
    <mergeCell ref="A19:E19"/>
    <mergeCell ref="A7:N7"/>
    <mergeCell ref="A8:N8"/>
    <mergeCell ref="A9:N9"/>
    <mergeCell ref="F1:N1"/>
    <mergeCell ref="L2:N2"/>
    <mergeCell ref="A3:N3"/>
    <mergeCell ref="A5:N5"/>
    <mergeCell ref="A6:N6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8"/>
  <sheetViews>
    <sheetView tabSelected="1" view="pageBreakPreview" topLeftCell="A7" zoomScale="60" zoomScaleNormal="68" workbookViewId="0">
      <selection activeCell="L13" sqref="L13"/>
    </sheetView>
  </sheetViews>
  <sheetFormatPr defaultRowHeight="14.5" x14ac:dyDescent="0.35"/>
  <cols>
    <col min="1" max="1" width="5.7265625" customWidth="1"/>
    <col min="2" max="2" width="15.81640625" customWidth="1"/>
    <col min="3" max="3" width="12.453125" customWidth="1"/>
    <col min="4" max="4" width="17.26953125" customWidth="1"/>
    <col min="6" max="6" width="33.26953125" customWidth="1"/>
    <col min="7" max="7" width="21.54296875" customWidth="1"/>
    <col min="8" max="8" width="13.1796875" customWidth="1"/>
    <col min="9" max="9" width="20" customWidth="1"/>
    <col min="10" max="10" width="19.54296875" customWidth="1"/>
    <col min="11" max="11" width="13" customWidth="1"/>
    <col min="12" max="12" width="18.7265625" customWidth="1"/>
    <col min="13" max="13" width="17.26953125" style="8" customWidth="1"/>
    <col min="14" max="14" width="13.7265625" style="8" customWidth="1"/>
    <col min="15" max="125" width="9.1796875" style="8"/>
  </cols>
  <sheetData>
    <row r="1" spans="1:125" ht="81.75" customHeight="1" x14ac:dyDescent="0.4">
      <c r="F1" s="58" t="s">
        <v>28</v>
      </c>
      <c r="G1" s="58"/>
      <c r="H1" s="58"/>
      <c r="I1" s="58"/>
      <c r="J1" s="58"/>
      <c r="K1" s="58"/>
      <c r="L1" s="58"/>
      <c r="M1" s="58"/>
      <c r="N1" s="58"/>
    </row>
    <row r="2" spans="1:125" ht="28.5" customHeight="1" x14ac:dyDescent="0.4">
      <c r="F2" s="23"/>
      <c r="G2" s="23"/>
      <c r="H2" s="23"/>
      <c r="I2" s="23"/>
      <c r="J2" s="23"/>
      <c r="K2" s="23"/>
      <c r="L2" s="59" t="s">
        <v>23</v>
      </c>
      <c r="M2" s="59"/>
      <c r="N2" s="59"/>
    </row>
    <row r="3" spans="1:125" ht="26.25" customHeight="1" x14ac:dyDescent="0.35">
      <c r="A3" s="60" t="s">
        <v>29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25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25" ht="31.5" customHeight="1" x14ac:dyDescent="0.35">
      <c r="A5" s="61" t="s">
        <v>36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25" ht="35.5" customHeight="1" x14ac:dyDescent="0.25">
      <c r="A6" s="61" t="s">
        <v>38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25" ht="45.75" customHeight="1" x14ac:dyDescent="0.35">
      <c r="A7" s="61" t="s">
        <v>37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25" ht="53.25" customHeight="1" x14ac:dyDescent="0.25">
      <c r="A8" s="65">
        <v>11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25" ht="53.25" customHeight="1" x14ac:dyDescent="0.25">
      <c r="A9" s="65">
        <v>44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</row>
    <row r="10" spans="1:125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24" t="s">
        <v>16</v>
      </c>
    </row>
    <row r="11" spans="1:125" ht="56" x14ac:dyDescent="0.35">
      <c r="A11" s="3">
        <v>1</v>
      </c>
      <c r="B11" s="37" t="s">
        <v>95</v>
      </c>
      <c r="C11" s="37" t="s">
        <v>102</v>
      </c>
      <c r="D11" s="37" t="s">
        <v>100</v>
      </c>
      <c r="E11" s="37" t="s">
        <v>50</v>
      </c>
      <c r="F11" s="46" t="s">
        <v>58</v>
      </c>
      <c r="G11" s="37" t="s">
        <v>47</v>
      </c>
      <c r="H11" s="37">
        <v>11</v>
      </c>
      <c r="I11" s="37">
        <v>11</v>
      </c>
      <c r="J11" s="37" t="s">
        <v>32</v>
      </c>
      <c r="K11" s="51">
        <v>90</v>
      </c>
      <c r="L11" s="38">
        <v>100</v>
      </c>
      <c r="M11" s="18">
        <v>0.9</v>
      </c>
      <c r="N11" s="20">
        <v>1</v>
      </c>
    </row>
    <row r="12" spans="1:125" s="7" customFormat="1" ht="56" x14ac:dyDescent="0.35">
      <c r="A12" s="3">
        <v>2</v>
      </c>
      <c r="B12" s="37" t="s">
        <v>96</v>
      </c>
      <c r="C12" s="37" t="s">
        <v>100</v>
      </c>
      <c r="D12" s="37" t="s">
        <v>104</v>
      </c>
      <c r="E12" s="37" t="s">
        <v>41</v>
      </c>
      <c r="F12" s="46" t="s">
        <v>58</v>
      </c>
      <c r="G12" s="37" t="s">
        <v>47</v>
      </c>
      <c r="H12" s="37">
        <v>11</v>
      </c>
      <c r="I12" s="37">
        <v>11</v>
      </c>
      <c r="J12" s="37" t="s">
        <v>98</v>
      </c>
      <c r="K12" s="51">
        <v>57</v>
      </c>
      <c r="L12" s="38">
        <v>100</v>
      </c>
      <c r="M12" s="18">
        <v>0.56999999999999995</v>
      </c>
      <c r="N12" s="20">
        <v>2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</row>
    <row r="13" spans="1:125" s="6" customFormat="1" ht="56" x14ac:dyDescent="0.35">
      <c r="A13" s="3">
        <v>3</v>
      </c>
      <c r="B13" s="37" t="s">
        <v>97</v>
      </c>
      <c r="C13" s="37" t="s">
        <v>100</v>
      </c>
      <c r="D13" s="37" t="s">
        <v>111</v>
      </c>
      <c r="E13" s="37" t="s">
        <v>41</v>
      </c>
      <c r="F13" s="46" t="s">
        <v>58</v>
      </c>
      <c r="G13" s="37" t="s">
        <v>47</v>
      </c>
      <c r="H13" s="37">
        <v>11</v>
      </c>
      <c r="I13" s="37">
        <v>11</v>
      </c>
      <c r="J13" s="37" t="s">
        <v>39</v>
      </c>
      <c r="K13" s="37">
        <v>46</v>
      </c>
      <c r="L13" s="38">
        <v>100</v>
      </c>
      <c r="M13" s="18">
        <v>0.46</v>
      </c>
      <c r="N13" s="20">
        <v>3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</row>
    <row r="14" spans="1:125" s="6" customFormat="1" ht="15.75" x14ac:dyDescent="0.25">
      <c r="A14" s="3">
        <v>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15"/>
      <c r="M14" s="18"/>
      <c r="N14" s="20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</row>
    <row r="15" spans="1:125" s="6" customFormat="1" ht="15.75" x14ac:dyDescent="0.25">
      <c r="A15" s="3">
        <v>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5"/>
      <c r="M15" s="18"/>
      <c r="N15" s="20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</row>
    <row r="16" spans="1:125" s="6" customFormat="1" ht="15.75" x14ac:dyDescent="0.25">
      <c r="A16" s="3">
        <v>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15"/>
      <c r="M16" s="18"/>
      <c r="N16" s="20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</row>
    <row r="17" spans="2:5" ht="15" x14ac:dyDescent="0.25">
      <c r="B17" s="13"/>
      <c r="C17" s="13"/>
    </row>
    <row r="18" spans="2:5" ht="55.5" customHeight="1" x14ac:dyDescent="0.35">
      <c r="B18" s="66" t="s">
        <v>10</v>
      </c>
      <c r="C18" s="66"/>
      <c r="D18" s="66"/>
      <c r="E18" s="66"/>
    </row>
  </sheetData>
  <autoFilter ref="A10:L16">
    <sortState ref="A8:O13">
      <sortCondition descending="1" ref="L7"/>
    </sortState>
  </autoFilter>
  <sortState ref="A8:P11">
    <sortCondition descending="1" ref="L8:L11"/>
  </sortState>
  <mergeCells count="9">
    <mergeCell ref="A3:N3"/>
    <mergeCell ref="F1:N1"/>
    <mergeCell ref="L2:N2"/>
    <mergeCell ref="A8:N8"/>
    <mergeCell ref="B18:E18"/>
    <mergeCell ref="A5:N5"/>
    <mergeCell ref="A6:N6"/>
    <mergeCell ref="A7:N7"/>
    <mergeCell ref="A9:N9"/>
  </mergeCells>
  <pageMargins left="0.51181102362204722" right="0.31496062992125984" top="0.55118110236220474" bottom="0.55118110236220474" header="0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Татьяна</cp:lastModifiedBy>
  <cp:lastPrinted>2021-10-21T10:42:34Z</cp:lastPrinted>
  <dcterms:created xsi:type="dcterms:W3CDTF">2014-02-10T12:47:56Z</dcterms:created>
  <dcterms:modified xsi:type="dcterms:W3CDTF">2021-11-25T14:28:25Z</dcterms:modified>
</cp:coreProperties>
</file>