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класс'!$A$10:$M$20</definedName>
    <definedName name="_xlnm._FilterDatabase" localSheetId="6" hidden="1">'11 класс'!$A$10:$M$18</definedName>
    <definedName name="_xlnm._FilterDatabase" localSheetId="2" hidden="1">'7 класс'!$A$10:$M$15</definedName>
    <definedName name="_xlnm._FilterDatabase" localSheetId="3" hidden="1">'8 класс '!$A$10:$M$19</definedName>
    <definedName name="_xlnm._FilterDatabase" localSheetId="4" hidden="1">'9 класс'!$A$10:$M$23</definedName>
  </definedNames>
  <calcPr calcId="145621"/>
</workbook>
</file>

<file path=xl/calcChain.xml><?xml version="1.0" encoding="utf-8"?>
<calcChain xmlns="http://schemas.openxmlformats.org/spreadsheetml/2006/main">
  <c r="L14" i="5" l="1"/>
  <c r="L13" i="5"/>
  <c r="L11" i="5"/>
  <c r="L20" i="2" l="1"/>
  <c r="L19" i="2"/>
  <c r="L18" i="2"/>
  <c r="L17" i="2"/>
  <c r="L23" i="1"/>
  <c r="L22" i="1"/>
  <c r="L21" i="1"/>
  <c r="L20" i="1"/>
  <c r="L19" i="1"/>
  <c r="L18" i="1"/>
  <c r="L17" i="1"/>
  <c r="L18" i="4"/>
  <c r="L17" i="4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L18" i="5"/>
  <c r="M18" i="5" s="1"/>
  <c r="L15" i="5"/>
  <c r="L12" i="5"/>
  <c r="L16" i="4" l="1"/>
  <c r="L15" i="4"/>
  <c r="L14" i="4"/>
  <c r="L13" i="4"/>
  <c r="L12" i="4"/>
  <c r="M12" i="4" s="1"/>
  <c r="L11" i="4"/>
  <c r="L11" i="1" l="1"/>
  <c r="L16" i="1"/>
  <c r="L15" i="1"/>
  <c r="L14" i="1"/>
  <c r="L13" i="1"/>
  <c r="L12" i="1"/>
  <c r="L16" i="2"/>
  <c r="L15" i="2"/>
  <c r="L14" i="2"/>
  <c r="L13" i="2"/>
  <c r="L12" i="2"/>
  <c r="L11" i="2"/>
  <c r="M20" i="2" l="1"/>
  <c r="M19" i="2"/>
  <c r="M18" i="2"/>
  <c r="M17" i="2"/>
  <c r="M16" i="2"/>
  <c r="M15" i="2"/>
  <c r="M14" i="2"/>
  <c r="M13" i="2"/>
  <c r="M12" i="2"/>
</calcChain>
</file>

<file path=xl/sharedStrings.xml><?xml version="1.0" encoding="utf-8"?>
<sst xmlns="http://schemas.openxmlformats.org/spreadsheetml/2006/main" count="465" uniqueCount="168">
  <si>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</si>
  <si>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</si>
  <si>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</si>
  <si>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</si>
  <si>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</si>
  <si>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</si>
  <si>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</si>
  <si>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</si>
  <si>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</si>
  <si>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</si>
  <si>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</si>
  <si>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</si>
  <si>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</si>
  <si>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</si>
  <si>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</si>
  <si>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</si>
  <si>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</si>
  <si>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</si>
  <si>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</si>
  <si>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</si>
  <si>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</si>
  <si>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</si>
  <si>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</si>
  <si>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</si>
  <si>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</si>
  <si>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</si>
  <si>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</si>
  <si>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</si>
  <si>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</si>
  <si>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 xml:space="preserve">обществознание
( наименование предмета)
</t>
  </si>
  <si>
    <t xml:space="preserve">7 декабря 2021
(дата проведения муниципального этапа олимпиады)
</t>
  </si>
  <si>
    <t xml:space="preserve">г. Оленегорск
(название муниципального образования МО)
</t>
  </si>
  <si>
    <t xml:space="preserve">7 декабря
(дата проведения муниципального этапа олимпиады)
</t>
  </si>
  <si>
    <t>7 класс</t>
  </si>
  <si>
    <t>004-общ.-7-02</t>
  </si>
  <si>
    <t>004-общ.-7-01</t>
  </si>
  <si>
    <t>007-общ.-7-02</t>
  </si>
  <si>
    <t>008_общ_7_02</t>
  </si>
  <si>
    <t>008_общ_7_03</t>
  </si>
  <si>
    <t>поощрение</t>
  </si>
  <si>
    <t>участник</t>
  </si>
  <si>
    <t>004_общ_8_04</t>
  </si>
  <si>
    <t>004-общ.-8-03</t>
  </si>
  <si>
    <t>007-общ-8-04</t>
  </si>
  <si>
    <t>007-общ-8-03</t>
  </si>
  <si>
    <t>002-общ-8-04</t>
  </si>
  <si>
    <t>002-общ-8-20</t>
  </si>
  <si>
    <t>008_общ_8_04</t>
  </si>
  <si>
    <t>008_общ_8_05</t>
  </si>
  <si>
    <t>призёр</t>
  </si>
  <si>
    <t>обществознание</t>
  </si>
  <si>
    <t>г.Оленегорск</t>
  </si>
  <si>
    <t>г. Оленегорск</t>
  </si>
  <si>
    <t>7 декабря 2021</t>
  </si>
  <si>
    <t>8 класс</t>
  </si>
  <si>
    <t xml:space="preserve">43
(общее число участников муниципального  этапа по общеобразовательному предмету)
</t>
  </si>
  <si>
    <t xml:space="preserve">9 
(класс)
</t>
  </si>
  <si>
    <t>004_общ9_06</t>
  </si>
  <si>
    <t>004_общ9_07</t>
  </si>
  <si>
    <t>004_общ9_08</t>
  </si>
  <si>
    <t>004_общ9_09</t>
  </si>
  <si>
    <t>007-общ9-06</t>
  </si>
  <si>
    <t>007-общ9-05</t>
  </si>
  <si>
    <t>007-общ9-07</t>
  </si>
  <si>
    <t>002-общ9-10</t>
  </si>
  <si>
    <t>008-общ9-06</t>
  </si>
  <si>
    <t>004-общ9-05</t>
  </si>
  <si>
    <t>006-общ9-01</t>
  </si>
  <si>
    <t>002-общ9-08</t>
  </si>
  <si>
    <t>008-общ9-07</t>
  </si>
  <si>
    <t>10 класс</t>
  </si>
  <si>
    <t>007-общ-10-09</t>
  </si>
  <si>
    <t>007-общ-10-10</t>
  </si>
  <si>
    <t>007-общ 10-08</t>
  </si>
  <si>
    <t>002-общ 10-15</t>
  </si>
  <si>
    <t>002-общ10-14</t>
  </si>
  <si>
    <t>002-общ 10-13</t>
  </si>
  <si>
    <t>002-общ-10-12</t>
  </si>
  <si>
    <t>002-общ-10-11</t>
  </si>
  <si>
    <t>008-общ-10-10</t>
  </si>
  <si>
    <t>008-общ-10-09</t>
  </si>
  <si>
    <t>победитель</t>
  </si>
  <si>
    <t>11 класс</t>
  </si>
  <si>
    <t>007-общ-11-12</t>
  </si>
  <si>
    <t>002-общ-11-16</t>
  </si>
  <si>
    <t>004-общ-11-10</t>
  </si>
  <si>
    <t>004-общ-11-11</t>
  </si>
  <si>
    <t>007-общ-11-11</t>
  </si>
  <si>
    <t>008_общ_11_11</t>
  </si>
  <si>
    <t>008_общ_11_12</t>
  </si>
  <si>
    <t>код</t>
  </si>
  <si>
    <t xml:space="preserve">Азизова </t>
  </si>
  <si>
    <t>Муниципальное бюджетное общеобразовательное учреждение "Средняя общеобразовательная школа № 13"</t>
  </si>
  <si>
    <t>сельская</t>
  </si>
  <si>
    <t xml:space="preserve">Беспалова </t>
  </si>
  <si>
    <t xml:space="preserve">Лунгу </t>
  </si>
  <si>
    <t xml:space="preserve">Щекочизхина </t>
  </si>
  <si>
    <t xml:space="preserve">Кирсанова </t>
  </si>
  <si>
    <t xml:space="preserve">Черных </t>
  </si>
  <si>
    <t xml:space="preserve">Пономарева </t>
  </si>
  <si>
    <t xml:space="preserve">Александров </t>
  </si>
  <si>
    <t xml:space="preserve">Федоринина  </t>
  </si>
  <si>
    <t xml:space="preserve">Зазулин </t>
  </si>
  <si>
    <t xml:space="preserve">Полякова </t>
  </si>
  <si>
    <t xml:space="preserve">Юшина </t>
  </si>
  <si>
    <t>федеральное государственное казенное общеобразовательное
учреждение «Средняя общеобразовательная школа № 151»</t>
  </si>
  <si>
    <t>Поздеева</t>
  </si>
  <si>
    <t>Потешкина</t>
  </si>
  <si>
    <t>Муниципальное бюджетное общеобразовательное учреждение "Средняя общеобразовательная школа № 22"</t>
  </si>
  <si>
    <t>Кулакова</t>
  </si>
  <si>
    <t>Григорьева</t>
  </si>
  <si>
    <t>Борисова</t>
  </si>
  <si>
    <t>Муниципальное бюджетное общеобразовательное учреждение "Средняя общеобразовательная школа № 4"</t>
  </si>
  <si>
    <t>городская</t>
  </si>
  <si>
    <t>8 Б</t>
  </si>
  <si>
    <t>Кочина</t>
  </si>
  <si>
    <t xml:space="preserve">Мартынов </t>
  </si>
  <si>
    <t>Мамонов</t>
  </si>
  <si>
    <t>Смирнов</t>
  </si>
  <si>
    <t>Шаманаев</t>
  </si>
  <si>
    <t>Третьякова</t>
  </si>
  <si>
    <t>9 Г</t>
  </si>
  <si>
    <t>Сергеева</t>
  </si>
  <si>
    <t>9 В</t>
  </si>
  <si>
    <t>Кураева</t>
  </si>
  <si>
    <t>Макарова</t>
  </si>
  <si>
    <t xml:space="preserve">Аббасова </t>
  </si>
  <si>
    <t>Муниципальное бюджетное общеобразовательное учреждение "Основная общеобразовательная школа № 21"</t>
  </si>
  <si>
    <t>Смирнова</t>
  </si>
  <si>
    <t>Подставкина</t>
  </si>
  <si>
    <t>Константинов</t>
  </si>
  <si>
    <t>Барболина</t>
  </si>
  <si>
    <t>10 Б</t>
  </si>
  <si>
    <t xml:space="preserve">Перлик </t>
  </si>
  <si>
    <t>10 Г</t>
  </si>
  <si>
    <t>Павлов</t>
  </si>
  <si>
    <t>Кашаева</t>
  </si>
  <si>
    <t>10 А</t>
  </si>
  <si>
    <t>Гаврикова</t>
  </si>
  <si>
    <t xml:space="preserve">Шпейт </t>
  </si>
  <si>
    <t xml:space="preserve">Чернякова </t>
  </si>
  <si>
    <t>Иванова</t>
  </si>
  <si>
    <t>Летанин</t>
  </si>
  <si>
    <t>Калашникова</t>
  </si>
  <si>
    <t>Бугаева</t>
  </si>
  <si>
    <t>11 В</t>
  </si>
  <si>
    <t>Карандашева</t>
  </si>
  <si>
    <t>муниципальное общеобразовательное учреждение "Средняя общеобразовательная школа № 4"</t>
  </si>
  <si>
    <t>8 А</t>
  </si>
  <si>
    <t xml:space="preserve">федеральное государственное казеное общеобразовательное учреждение "СОШ № 151" </t>
  </si>
  <si>
    <t>ИНИЦИАЛЫ</t>
  </si>
  <si>
    <t>К</t>
  </si>
  <si>
    <t>О</t>
  </si>
  <si>
    <t>Е</t>
  </si>
  <si>
    <t>Я</t>
  </si>
  <si>
    <t>В</t>
  </si>
  <si>
    <t>А</t>
  </si>
  <si>
    <t>С</t>
  </si>
  <si>
    <t>инициалы</t>
  </si>
  <si>
    <t>М</t>
  </si>
  <si>
    <t>Д</t>
  </si>
  <si>
    <t>Н</t>
  </si>
  <si>
    <t>П</t>
  </si>
  <si>
    <t>Ю</t>
  </si>
  <si>
    <t>Л</t>
  </si>
  <si>
    <t>Р</t>
  </si>
  <si>
    <t>И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</si>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</sst>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0" fontId="0" fillId="2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0" fontId="0" fillId="2" borderId="5" xfId="1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8" sqref="A8:Q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62" t="s">
        <v>22</v>
      </c>
      <c r="J1" s="62"/>
      <c r="K1" s="62"/>
      <c r="L1" s="62"/>
      <c r="M1" s="62"/>
      <c r="N1" s="62"/>
      <c r="O1" s="62"/>
      <c r="P1" s="62"/>
      <c r="Q1" s="6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5"/>
      <c r="J2" s="25"/>
      <c r="K2" s="25"/>
      <c r="L2" s="25"/>
      <c r="M2" s="25"/>
      <c r="N2" s="25"/>
      <c r="O2" s="63" t="s">
        <v>23</v>
      </c>
      <c r="P2" s="63"/>
      <c r="Q2" s="6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65" t="s">
        <v>30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65" t="s">
        <v>31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5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5">
      <c r="A9" s="60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5">
      <c r="A19" s="61" t="s">
        <v>10</v>
      </c>
      <c r="B19" s="61"/>
      <c r="C19" s="61"/>
      <c r="D19" s="61"/>
      <c r="E19" s="61"/>
      <c r="F19" s="61"/>
      <c r="G19" s="61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62" t="s">
        <v>22</v>
      </c>
      <c r="J1" s="62"/>
      <c r="K1" s="62"/>
      <c r="L1" s="62"/>
      <c r="M1" s="62"/>
      <c r="N1" s="62"/>
      <c r="O1" s="62"/>
      <c r="P1" s="62"/>
      <c r="Q1" s="6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5"/>
      <c r="J2" s="25"/>
      <c r="K2" s="25"/>
      <c r="L2" s="25"/>
      <c r="M2" s="25"/>
      <c r="N2" s="25"/>
      <c r="O2" s="63" t="s">
        <v>23</v>
      </c>
      <c r="P2" s="63"/>
      <c r="Q2" s="6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65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65" t="s">
        <v>21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5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5">
      <c r="A9" s="60" t="s">
        <v>26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5">
      <c r="A19" s="61" t="s">
        <v>10</v>
      </c>
      <c r="B19" s="61"/>
      <c r="C19" s="61"/>
      <c r="D19" s="61"/>
      <c r="E19" s="61"/>
      <c r="F19" s="61"/>
      <c r="G19" s="61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1"/>
  <sheetViews>
    <sheetView topLeftCell="A9" zoomScale="65" zoomScaleNormal="65" workbookViewId="0">
      <selection activeCell="E15" sqref="E15"/>
    </sheetView>
  </sheetViews>
  <sheetFormatPr defaultRowHeight="14.5" x14ac:dyDescent="0.35"/>
  <cols>
    <col min="1" max="1" width="20.9062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62" t="s">
        <v>22</v>
      </c>
      <c r="F1" s="62"/>
      <c r="G1" s="62"/>
      <c r="H1" s="62"/>
      <c r="I1" s="62"/>
      <c r="J1" s="62"/>
      <c r="K1" s="62"/>
      <c r="L1" s="62"/>
      <c r="M1" s="6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5"/>
      <c r="F2" s="25"/>
      <c r="G2" s="25"/>
      <c r="H2" s="25"/>
      <c r="I2" s="25"/>
      <c r="J2" s="25"/>
      <c r="K2" s="63" t="s">
        <v>23</v>
      </c>
      <c r="L2" s="63"/>
      <c r="M2" s="6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65" t="s">
        <v>31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4" customFormat="1" ht="53.25" customHeight="1" x14ac:dyDescent="0.35">
      <c r="A8" s="66" t="s">
        <v>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</row>
    <row r="9" spans="1:124" ht="53.25" customHeight="1" x14ac:dyDescent="0.35">
      <c r="A9" s="60">
        <v>43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90</v>
      </c>
      <c r="B10" s="2" t="s">
        <v>1</v>
      </c>
      <c r="C10" s="69" t="s">
        <v>150</v>
      </c>
      <c r="D10" s="70"/>
      <c r="E10" s="2" t="s">
        <v>8</v>
      </c>
      <c r="F10" s="13" t="s">
        <v>13</v>
      </c>
      <c r="G10" s="13" t="s">
        <v>9</v>
      </c>
      <c r="H10" s="13" t="s">
        <v>12</v>
      </c>
      <c r="I10" s="13" t="s">
        <v>14</v>
      </c>
      <c r="J10" s="13" t="s">
        <v>17</v>
      </c>
      <c r="K10" s="13" t="s">
        <v>15</v>
      </c>
      <c r="L10" s="13" t="s">
        <v>11</v>
      </c>
      <c r="M10" s="13" t="s">
        <v>16</v>
      </c>
    </row>
    <row r="11" spans="1:124" ht="23.5" customHeight="1" thickBot="1" x14ac:dyDescent="0.4">
      <c r="A11" s="51" t="s">
        <v>35</v>
      </c>
      <c r="B11" s="52" t="s">
        <v>91</v>
      </c>
      <c r="C11" s="53" t="s">
        <v>151</v>
      </c>
      <c r="D11" s="53" t="s">
        <v>156</v>
      </c>
      <c r="E11" s="52" t="s">
        <v>92</v>
      </c>
      <c r="F11" s="52" t="s">
        <v>93</v>
      </c>
      <c r="G11" s="53">
        <v>7</v>
      </c>
      <c r="H11" s="53">
        <v>7</v>
      </c>
      <c r="I11" s="3" t="s">
        <v>39</v>
      </c>
      <c r="J11" s="29">
        <v>29</v>
      </c>
      <c r="K11" s="14">
        <v>100</v>
      </c>
      <c r="L11" s="18">
        <f t="shared" ref="L11" si="0">(J11/K11)</f>
        <v>0.28999999999999998</v>
      </c>
      <c r="M11" s="19">
        <v>1</v>
      </c>
    </row>
    <row r="12" spans="1:124" s="5" customFormat="1" ht="22.5" customHeight="1" thickBot="1" x14ac:dyDescent="0.4">
      <c r="A12" s="50" t="s">
        <v>34</v>
      </c>
      <c r="B12" s="52" t="s">
        <v>94</v>
      </c>
      <c r="C12" s="53" t="s">
        <v>152</v>
      </c>
      <c r="D12" s="53" t="s">
        <v>156</v>
      </c>
      <c r="E12" s="52" t="s">
        <v>92</v>
      </c>
      <c r="F12" s="52" t="s">
        <v>93</v>
      </c>
      <c r="G12" s="53">
        <v>7</v>
      </c>
      <c r="H12" s="53">
        <v>7</v>
      </c>
      <c r="I12" s="3" t="s">
        <v>40</v>
      </c>
      <c r="J12" s="28">
        <v>17</v>
      </c>
      <c r="K12" s="14">
        <v>100</v>
      </c>
      <c r="L12" s="18">
        <f>(J12/K12)</f>
        <v>0.17</v>
      </c>
      <c r="M12" s="19">
        <v>4</v>
      </c>
    </row>
    <row r="13" spans="1:124" s="5" customFormat="1" ht="26.25" customHeight="1" thickBot="1" x14ac:dyDescent="0.4">
      <c r="A13" s="51" t="s">
        <v>37</v>
      </c>
      <c r="B13" s="54" t="s">
        <v>104</v>
      </c>
      <c r="C13" s="54" t="s">
        <v>153</v>
      </c>
      <c r="D13" s="54" t="s">
        <v>157</v>
      </c>
      <c r="E13" s="55" t="s">
        <v>105</v>
      </c>
      <c r="F13" s="54" t="s">
        <v>93</v>
      </c>
      <c r="G13" s="54">
        <v>7</v>
      </c>
      <c r="H13" s="54">
        <v>7</v>
      </c>
      <c r="I13" s="3" t="s">
        <v>39</v>
      </c>
      <c r="J13" s="30">
        <v>29</v>
      </c>
      <c r="K13" s="14">
        <v>100</v>
      </c>
      <c r="L13" s="18">
        <f t="shared" ref="L13:L14" si="1">(J13/K13)</f>
        <v>0.28999999999999998</v>
      </c>
      <c r="M13" s="19">
        <v>1</v>
      </c>
    </row>
    <row r="14" spans="1:124" s="5" customFormat="1" ht="26.25" customHeight="1" thickBot="1" x14ac:dyDescent="0.4">
      <c r="A14" s="51" t="s">
        <v>38</v>
      </c>
      <c r="B14" s="56" t="s">
        <v>106</v>
      </c>
      <c r="C14" s="56" t="s">
        <v>154</v>
      </c>
      <c r="D14" s="56" t="s">
        <v>155</v>
      </c>
      <c r="E14" s="55" t="s">
        <v>149</v>
      </c>
      <c r="F14" s="56" t="s">
        <v>93</v>
      </c>
      <c r="G14" s="56">
        <v>7</v>
      </c>
      <c r="H14" s="56">
        <v>7</v>
      </c>
      <c r="I14" s="3" t="s">
        <v>40</v>
      </c>
      <c r="J14" s="30">
        <v>23</v>
      </c>
      <c r="K14" s="14">
        <v>100</v>
      </c>
      <c r="L14" s="18">
        <f t="shared" si="1"/>
        <v>0.23</v>
      </c>
      <c r="M14" s="19">
        <v>2</v>
      </c>
    </row>
    <row r="15" spans="1:124" s="5" customFormat="1" ht="26.25" customHeight="1" thickBot="1" x14ac:dyDescent="0.4">
      <c r="A15" s="51" t="s">
        <v>36</v>
      </c>
      <c r="B15" s="55" t="s">
        <v>107</v>
      </c>
      <c r="C15" s="55" t="s">
        <v>155</v>
      </c>
      <c r="D15" s="55" t="s">
        <v>156</v>
      </c>
      <c r="E15" s="55" t="s">
        <v>108</v>
      </c>
      <c r="F15" s="55" t="s">
        <v>93</v>
      </c>
      <c r="G15" s="55">
        <v>7</v>
      </c>
      <c r="H15" s="55">
        <v>7</v>
      </c>
      <c r="I15" s="3" t="s">
        <v>40</v>
      </c>
      <c r="J15" s="29">
        <v>22</v>
      </c>
      <c r="K15" s="14">
        <v>100</v>
      </c>
      <c r="L15" s="18">
        <f t="shared" ref="L15:L18" si="2">(J15/K15)</f>
        <v>0.22</v>
      </c>
      <c r="M15" s="19">
        <v>3</v>
      </c>
    </row>
    <row r="16" spans="1:124" s="5" customFormat="1" ht="24.75" customHeight="1" thickBot="1" x14ac:dyDescent="0.4">
      <c r="A16" s="51"/>
      <c r="B16" s="27"/>
      <c r="C16" s="3"/>
      <c r="D16" s="3"/>
      <c r="E16" s="3"/>
      <c r="F16" s="3"/>
      <c r="G16" s="3"/>
      <c r="H16" s="3"/>
      <c r="I16" s="3"/>
      <c r="J16" s="30"/>
      <c r="K16" s="14"/>
      <c r="L16" s="18"/>
      <c r="M16" s="19"/>
    </row>
    <row r="17" spans="1:13" s="5" customFormat="1" ht="21.75" customHeight="1" thickBot="1" x14ac:dyDescent="0.4">
      <c r="A17" s="51"/>
      <c r="B17" s="27"/>
      <c r="C17" s="3"/>
      <c r="D17" s="3"/>
      <c r="E17" s="3"/>
      <c r="F17" s="3"/>
      <c r="G17" s="3"/>
      <c r="H17" s="3"/>
      <c r="I17" s="3"/>
      <c r="J17" s="30"/>
      <c r="K17" s="14"/>
      <c r="L17" s="18"/>
      <c r="M17" s="19"/>
    </row>
    <row r="18" spans="1:13" s="5" customFormat="1" ht="27.75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14"/>
      <c r="L18" s="18" t="e">
        <f t="shared" si="2"/>
        <v>#DIV/0!</v>
      </c>
      <c r="M18" s="19" t="e">
        <f t="shared" ref="M18" si="3">RANK(L18,$L$12:$L$19)</f>
        <v>#DIV/0!</v>
      </c>
    </row>
    <row r="19" spans="1:13" s="5" customFormat="1" ht="27.75" customHeigh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15"/>
      <c r="L19" s="20"/>
      <c r="M19" s="21"/>
    </row>
    <row r="20" spans="1:13" s="5" customFormat="1" ht="15.5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15"/>
      <c r="L20" s="16"/>
      <c r="M20" s="8"/>
    </row>
    <row r="21" spans="1:13" x14ac:dyDescent="0.35">
      <c r="A21" s="61" t="s">
        <v>10</v>
      </c>
      <c r="B21" s="61"/>
      <c r="C21" s="61"/>
      <c r="D21" s="61"/>
    </row>
  </sheetData>
  <autoFilter ref="A10:M15"/>
  <mergeCells count="10">
    <mergeCell ref="A8:M8"/>
    <mergeCell ref="A9:M9"/>
    <mergeCell ref="A21:D21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zoomScale="65" zoomScaleNormal="65" workbookViewId="0">
      <selection activeCell="F16" sqref="F16"/>
    </sheetView>
  </sheetViews>
  <sheetFormatPr defaultRowHeight="14.5" x14ac:dyDescent="0.35"/>
  <cols>
    <col min="1" max="1" width="18.2695312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62" t="s">
        <v>22</v>
      </c>
      <c r="F1" s="62"/>
      <c r="G1" s="62"/>
      <c r="H1" s="62"/>
      <c r="I1" s="62"/>
      <c r="J1" s="62"/>
      <c r="K1" s="62"/>
      <c r="L1" s="62"/>
      <c r="M1" s="6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2"/>
      <c r="F2" s="22"/>
      <c r="G2" s="22"/>
      <c r="H2" s="22"/>
      <c r="I2" s="22"/>
      <c r="J2" s="22"/>
      <c r="K2" s="63" t="s">
        <v>23</v>
      </c>
      <c r="L2" s="63"/>
      <c r="M2" s="6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65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4" customFormat="1" ht="53.25" customHeight="1" x14ac:dyDescent="0.35">
      <c r="A8" s="59" t="s">
        <v>54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</row>
    <row r="9" spans="1:124" ht="53.25" customHeight="1" x14ac:dyDescent="0.35">
      <c r="A9" s="60" t="s">
        <v>55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66.5" customHeight="1" x14ac:dyDescent="0.35">
      <c r="A10" s="31" t="s">
        <v>90</v>
      </c>
      <c r="B10" s="31" t="s">
        <v>1</v>
      </c>
      <c r="C10" s="69" t="s">
        <v>158</v>
      </c>
      <c r="D10" s="70"/>
      <c r="E10" s="31" t="s">
        <v>8</v>
      </c>
      <c r="F10" s="32" t="s">
        <v>13</v>
      </c>
      <c r="G10" s="32" t="s">
        <v>9</v>
      </c>
      <c r="H10" s="32" t="s">
        <v>12</v>
      </c>
      <c r="I10" s="32" t="s">
        <v>14</v>
      </c>
      <c r="J10" s="32" t="s">
        <v>17</v>
      </c>
      <c r="K10" s="32" t="s">
        <v>15</v>
      </c>
      <c r="L10" s="32" t="s">
        <v>11</v>
      </c>
      <c r="M10" s="32" t="s">
        <v>16</v>
      </c>
    </row>
    <row r="11" spans="1:124" s="5" customFormat="1" ht="22.5" customHeight="1" x14ac:dyDescent="0.35">
      <c r="A11" s="42" t="s">
        <v>41</v>
      </c>
      <c r="B11" s="52" t="s">
        <v>96</v>
      </c>
      <c r="C11" s="53" t="s">
        <v>155</v>
      </c>
      <c r="D11" s="53" t="s">
        <v>151</v>
      </c>
      <c r="E11" s="52" t="s">
        <v>92</v>
      </c>
      <c r="F11" s="52" t="s">
        <v>93</v>
      </c>
      <c r="G11" s="53">
        <v>8</v>
      </c>
      <c r="H11" s="53">
        <v>8</v>
      </c>
      <c r="I11" s="3" t="s">
        <v>40</v>
      </c>
      <c r="J11" s="33">
        <v>39</v>
      </c>
      <c r="K11" s="14">
        <v>100</v>
      </c>
      <c r="L11" s="18">
        <f>(J11/K11)</f>
        <v>0.39</v>
      </c>
      <c r="M11" s="19">
        <v>5</v>
      </c>
    </row>
    <row r="12" spans="1:124" s="5" customFormat="1" ht="26.25" customHeight="1" x14ac:dyDescent="0.35">
      <c r="A12" s="42" t="s">
        <v>42</v>
      </c>
      <c r="B12" s="52" t="s">
        <v>95</v>
      </c>
      <c r="C12" s="53" t="s">
        <v>156</v>
      </c>
      <c r="D12" s="53" t="s">
        <v>161</v>
      </c>
      <c r="E12" s="52" t="s">
        <v>92</v>
      </c>
      <c r="F12" s="52" t="s">
        <v>93</v>
      </c>
      <c r="G12" s="53">
        <v>8</v>
      </c>
      <c r="H12" s="53">
        <v>8</v>
      </c>
      <c r="I12" s="3" t="s">
        <v>49</v>
      </c>
      <c r="J12" s="34">
        <v>45</v>
      </c>
      <c r="K12" s="14">
        <v>100</v>
      </c>
      <c r="L12" s="18">
        <f t="shared" ref="L12:L18" si="0">(J12/K12)</f>
        <v>0.45</v>
      </c>
      <c r="M12" s="19">
        <f t="shared" ref="M12" si="1">RANK(L12,$L$11:$L$17)</f>
        <v>1</v>
      </c>
    </row>
    <row r="13" spans="1:124" s="5" customFormat="1" ht="26.25" customHeight="1" x14ac:dyDescent="0.35">
      <c r="A13" s="42" t="s">
        <v>43</v>
      </c>
      <c r="B13" s="55" t="s">
        <v>109</v>
      </c>
      <c r="C13" s="55" t="s">
        <v>156</v>
      </c>
      <c r="D13" s="55" t="s">
        <v>153</v>
      </c>
      <c r="E13" s="55" t="s">
        <v>108</v>
      </c>
      <c r="F13" s="55" t="s">
        <v>93</v>
      </c>
      <c r="G13" s="55">
        <v>8</v>
      </c>
      <c r="H13" s="55">
        <v>8</v>
      </c>
      <c r="I13" s="3" t="s">
        <v>40</v>
      </c>
      <c r="J13" s="33">
        <v>20</v>
      </c>
      <c r="K13" s="14">
        <v>100</v>
      </c>
      <c r="L13" s="18">
        <f t="shared" si="0"/>
        <v>0.2</v>
      </c>
      <c r="M13" s="19">
        <v>8</v>
      </c>
    </row>
    <row r="14" spans="1:124" s="5" customFormat="1" ht="24.75" customHeight="1" x14ac:dyDescent="0.35">
      <c r="A14" s="42" t="s">
        <v>44</v>
      </c>
      <c r="B14" s="55" t="s">
        <v>110</v>
      </c>
      <c r="C14" s="55" t="s">
        <v>159</v>
      </c>
      <c r="D14" s="55" t="s">
        <v>157</v>
      </c>
      <c r="E14" s="55" t="s">
        <v>108</v>
      </c>
      <c r="F14" s="55" t="s">
        <v>93</v>
      </c>
      <c r="G14" s="55">
        <v>8</v>
      </c>
      <c r="H14" s="55">
        <v>8</v>
      </c>
      <c r="I14" s="3" t="s">
        <v>39</v>
      </c>
      <c r="J14" s="33">
        <v>42</v>
      </c>
      <c r="K14" s="14">
        <v>100</v>
      </c>
      <c r="L14" s="18">
        <f t="shared" si="0"/>
        <v>0.42</v>
      </c>
      <c r="M14" s="19">
        <v>3</v>
      </c>
    </row>
    <row r="15" spans="1:124" s="5" customFormat="1" ht="21.75" customHeight="1" x14ac:dyDescent="0.35">
      <c r="A15" s="42" t="s">
        <v>45</v>
      </c>
      <c r="B15" s="55" t="s">
        <v>111</v>
      </c>
      <c r="C15" s="55" t="s">
        <v>156</v>
      </c>
      <c r="D15" s="55" t="s">
        <v>152</v>
      </c>
      <c r="E15" s="55" t="s">
        <v>112</v>
      </c>
      <c r="F15" s="55" t="s">
        <v>113</v>
      </c>
      <c r="G15" s="55" t="s">
        <v>114</v>
      </c>
      <c r="H15" s="55">
        <v>8</v>
      </c>
      <c r="I15" s="3" t="s">
        <v>40</v>
      </c>
      <c r="J15" s="33">
        <v>33</v>
      </c>
      <c r="K15" s="14">
        <v>100</v>
      </c>
      <c r="L15" s="18">
        <f t="shared" si="0"/>
        <v>0.33</v>
      </c>
      <c r="M15" s="19">
        <v>7</v>
      </c>
    </row>
    <row r="16" spans="1:124" s="5" customFormat="1" ht="27.75" customHeight="1" x14ac:dyDescent="0.35">
      <c r="A16" s="23" t="s">
        <v>46</v>
      </c>
      <c r="B16" s="58" t="s">
        <v>146</v>
      </c>
      <c r="C16" s="55" t="s">
        <v>160</v>
      </c>
      <c r="D16" s="55" t="s">
        <v>160</v>
      </c>
      <c r="E16" s="55" t="s">
        <v>147</v>
      </c>
      <c r="F16" s="55" t="s">
        <v>113</v>
      </c>
      <c r="G16" s="55" t="s">
        <v>148</v>
      </c>
      <c r="H16" s="55">
        <v>8</v>
      </c>
      <c r="I16" s="3" t="s">
        <v>40</v>
      </c>
      <c r="J16" s="33">
        <v>37</v>
      </c>
      <c r="K16" s="14">
        <v>100</v>
      </c>
      <c r="L16" s="18">
        <f t="shared" si="0"/>
        <v>0.37</v>
      </c>
      <c r="M16" s="19">
        <v>6</v>
      </c>
    </row>
    <row r="17" spans="1:13" s="5" customFormat="1" ht="27.75" customHeight="1" x14ac:dyDescent="0.35">
      <c r="A17" s="42" t="s">
        <v>47</v>
      </c>
      <c r="B17" s="54" t="s">
        <v>115</v>
      </c>
      <c r="C17" s="54" t="s">
        <v>155</v>
      </c>
      <c r="D17" s="54" t="s">
        <v>156</v>
      </c>
      <c r="E17" s="55" t="s">
        <v>105</v>
      </c>
      <c r="F17" s="54" t="s">
        <v>93</v>
      </c>
      <c r="G17" s="54">
        <v>8</v>
      </c>
      <c r="H17" s="54">
        <v>8</v>
      </c>
      <c r="I17" s="3" t="s">
        <v>40</v>
      </c>
      <c r="J17" s="33">
        <v>41</v>
      </c>
      <c r="K17" s="14">
        <v>100</v>
      </c>
      <c r="L17" s="35">
        <f t="shared" si="0"/>
        <v>0.41</v>
      </c>
      <c r="M17" s="36">
        <v>4</v>
      </c>
    </row>
    <row r="18" spans="1:13" s="5" customFormat="1" ht="21.5" customHeight="1" x14ac:dyDescent="0.35">
      <c r="A18" s="42" t="s">
        <v>48</v>
      </c>
      <c r="B18" s="54" t="s">
        <v>116</v>
      </c>
      <c r="C18" s="54" t="s">
        <v>155</v>
      </c>
      <c r="D18" s="54" t="s">
        <v>155</v>
      </c>
      <c r="E18" s="55" t="s">
        <v>105</v>
      </c>
      <c r="F18" s="54" t="s">
        <v>93</v>
      </c>
      <c r="G18" s="54">
        <v>8</v>
      </c>
      <c r="H18" s="54">
        <v>8</v>
      </c>
      <c r="I18" s="3" t="s">
        <v>49</v>
      </c>
      <c r="J18" s="33">
        <v>44</v>
      </c>
      <c r="K18" s="14">
        <v>100</v>
      </c>
      <c r="L18" s="18">
        <f t="shared" si="0"/>
        <v>0.44</v>
      </c>
      <c r="M18" s="19">
        <v>2</v>
      </c>
    </row>
    <row r="19" spans="1:13" x14ac:dyDescent="0.35">
      <c r="A19" s="61" t="s">
        <v>10</v>
      </c>
      <c r="B19" s="61"/>
      <c r="C19" s="61"/>
      <c r="D19" s="61"/>
    </row>
  </sheetData>
  <autoFilter ref="A10:M19"/>
  <mergeCells count="10">
    <mergeCell ref="A19:D19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3"/>
  <sheetViews>
    <sheetView topLeftCell="A10" zoomScale="65" zoomScaleNormal="65" workbookViewId="0">
      <selection activeCell="G17" sqref="G17"/>
    </sheetView>
  </sheetViews>
  <sheetFormatPr defaultRowHeight="14.5" x14ac:dyDescent="0.35"/>
  <cols>
    <col min="1" max="1" width="20.726562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62" t="s">
        <v>22</v>
      </c>
      <c r="F1" s="62"/>
      <c r="G1" s="62"/>
      <c r="H1" s="62"/>
      <c r="I1" s="62"/>
      <c r="J1" s="62"/>
      <c r="K1" s="62"/>
      <c r="L1" s="62"/>
      <c r="M1" s="6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2"/>
      <c r="F2" s="22"/>
      <c r="G2" s="22"/>
      <c r="H2" s="22"/>
      <c r="I2" s="22"/>
      <c r="J2" s="22"/>
      <c r="K2" s="63" t="s">
        <v>23</v>
      </c>
      <c r="L2" s="63"/>
      <c r="M2" s="6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65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65" t="s">
        <v>31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60" t="s">
        <v>56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60" t="s">
        <v>55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31" t="s">
        <v>0</v>
      </c>
      <c r="B10" s="31" t="s">
        <v>1</v>
      </c>
      <c r="C10" s="69" t="s">
        <v>158</v>
      </c>
      <c r="D10" s="70"/>
      <c r="E10" s="31" t="s">
        <v>8</v>
      </c>
      <c r="F10" s="32" t="s">
        <v>13</v>
      </c>
      <c r="G10" s="32" t="s">
        <v>9</v>
      </c>
      <c r="H10" s="32" t="s">
        <v>12</v>
      </c>
      <c r="I10" s="32" t="s">
        <v>14</v>
      </c>
      <c r="J10" s="32" t="s">
        <v>17</v>
      </c>
      <c r="K10" s="32" t="s">
        <v>15</v>
      </c>
      <c r="L10" s="32" t="s">
        <v>11</v>
      </c>
      <c r="M10" s="32" t="s">
        <v>16</v>
      </c>
    </row>
    <row r="11" spans="1:124" s="5" customFormat="1" ht="27" customHeight="1" x14ac:dyDescent="0.35">
      <c r="A11" s="38" t="s">
        <v>57</v>
      </c>
      <c r="B11" s="52" t="s">
        <v>97</v>
      </c>
      <c r="C11" s="52" t="s">
        <v>162</v>
      </c>
      <c r="D11" s="52" t="s">
        <v>156</v>
      </c>
      <c r="E11" s="52" t="s">
        <v>92</v>
      </c>
      <c r="F11" s="52" t="s">
        <v>93</v>
      </c>
      <c r="G11" s="53">
        <v>9</v>
      </c>
      <c r="H11" s="53">
        <v>9</v>
      </c>
      <c r="I11" s="3" t="s">
        <v>40</v>
      </c>
      <c r="J11" s="33">
        <v>34</v>
      </c>
      <c r="K11" s="14">
        <v>100</v>
      </c>
      <c r="L11" s="18">
        <f>(J11/K11)</f>
        <v>0.34</v>
      </c>
      <c r="M11" s="34">
        <v>6</v>
      </c>
    </row>
    <row r="12" spans="1:124" s="5" customFormat="1" ht="26.25" customHeight="1" x14ac:dyDescent="0.35">
      <c r="A12" s="38" t="s">
        <v>58</v>
      </c>
      <c r="B12" s="52" t="s">
        <v>98</v>
      </c>
      <c r="C12" s="53" t="s">
        <v>155</v>
      </c>
      <c r="D12" s="53" t="s">
        <v>156</v>
      </c>
      <c r="E12" s="52" t="s">
        <v>92</v>
      </c>
      <c r="F12" s="52" t="s">
        <v>93</v>
      </c>
      <c r="G12" s="53">
        <v>9</v>
      </c>
      <c r="H12" s="53">
        <v>9</v>
      </c>
      <c r="I12" s="3" t="s">
        <v>49</v>
      </c>
      <c r="J12" s="33">
        <v>46</v>
      </c>
      <c r="K12" s="14">
        <v>100</v>
      </c>
      <c r="L12" s="18">
        <f t="shared" ref="L12:L23" si="0">(J12/K12)</f>
        <v>0.46</v>
      </c>
      <c r="M12" s="34">
        <v>2</v>
      </c>
    </row>
    <row r="13" spans="1:124" s="5" customFormat="1" ht="26.25" customHeight="1" x14ac:dyDescent="0.35">
      <c r="A13" s="38" t="s">
        <v>59</v>
      </c>
      <c r="B13" s="52" t="s">
        <v>99</v>
      </c>
      <c r="C13" s="53" t="s">
        <v>159</v>
      </c>
      <c r="D13" s="53" t="s">
        <v>165</v>
      </c>
      <c r="E13" s="52" t="s">
        <v>92</v>
      </c>
      <c r="F13" s="52" t="s">
        <v>93</v>
      </c>
      <c r="G13" s="53">
        <v>9</v>
      </c>
      <c r="H13" s="53">
        <v>9</v>
      </c>
      <c r="I13" s="3" t="s">
        <v>49</v>
      </c>
      <c r="J13" s="33">
        <v>40</v>
      </c>
      <c r="K13" s="14">
        <v>100</v>
      </c>
      <c r="L13" s="18">
        <f t="shared" si="0"/>
        <v>0.4</v>
      </c>
      <c r="M13" s="34">
        <v>3</v>
      </c>
    </row>
    <row r="14" spans="1:124" s="5" customFormat="1" ht="24.75" customHeight="1" x14ac:dyDescent="0.35">
      <c r="A14" s="38" t="s">
        <v>60</v>
      </c>
      <c r="B14" s="52" t="s">
        <v>100</v>
      </c>
      <c r="C14" s="53" t="s">
        <v>155</v>
      </c>
      <c r="D14" s="53" t="s">
        <v>160</v>
      </c>
      <c r="E14" s="52" t="s">
        <v>92</v>
      </c>
      <c r="F14" s="52" t="s">
        <v>93</v>
      </c>
      <c r="G14" s="53">
        <v>9</v>
      </c>
      <c r="H14" s="53">
        <v>9</v>
      </c>
      <c r="I14" s="3" t="s">
        <v>40</v>
      </c>
      <c r="J14" s="33">
        <v>29</v>
      </c>
      <c r="K14" s="14">
        <v>100</v>
      </c>
      <c r="L14" s="18">
        <f t="shared" si="0"/>
        <v>0.28999999999999998</v>
      </c>
      <c r="M14" s="34">
        <v>7</v>
      </c>
    </row>
    <row r="15" spans="1:124" s="5" customFormat="1" ht="21.75" customHeight="1" x14ac:dyDescent="0.35">
      <c r="A15" s="38" t="s">
        <v>61</v>
      </c>
      <c r="B15" s="55" t="s">
        <v>117</v>
      </c>
      <c r="C15" s="55" t="s">
        <v>156</v>
      </c>
      <c r="D15" s="55" t="s">
        <v>156</v>
      </c>
      <c r="E15" s="55" t="s">
        <v>108</v>
      </c>
      <c r="F15" s="55" t="s">
        <v>93</v>
      </c>
      <c r="G15" s="55">
        <v>9</v>
      </c>
      <c r="H15" s="55">
        <v>9</v>
      </c>
      <c r="I15" s="3" t="s">
        <v>40</v>
      </c>
      <c r="J15" s="33">
        <v>15</v>
      </c>
      <c r="K15" s="14">
        <v>100</v>
      </c>
      <c r="L15" s="18">
        <f t="shared" si="0"/>
        <v>0.15</v>
      </c>
      <c r="M15" s="34">
        <v>11</v>
      </c>
    </row>
    <row r="16" spans="1:124" s="5" customFormat="1" ht="27.75" customHeight="1" x14ac:dyDescent="0.35">
      <c r="A16" s="38" t="s">
        <v>62</v>
      </c>
      <c r="B16" s="55" t="s">
        <v>118</v>
      </c>
      <c r="C16" s="55" t="s">
        <v>156</v>
      </c>
      <c r="D16" s="55" t="s">
        <v>166</v>
      </c>
      <c r="E16" s="55" t="s">
        <v>108</v>
      </c>
      <c r="F16" s="55" t="s">
        <v>93</v>
      </c>
      <c r="G16" s="55">
        <v>9</v>
      </c>
      <c r="H16" s="55">
        <v>9</v>
      </c>
      <c r="I16" s="3" t="s">
        <v>81</v>
      </c>
      <c r="J16" s="33">
        <v>50</v>
      </c>
      <c r="K16" s="14">
        <v>100</v>
      </c>
      <c r="L16" s="18">
        <f t="shared" si="0"/>
        <v>0.5</v>
      </c>
      <c r="M16" s="34">
        <v>1</v>
      </c>
    </row>
    <row r="17" spans="1:13" s="5" customFormat="1" ht="27.75" customHeight="1" x14ac:dyDescent="0.35">
      <c r="A17" s="38" t="s">
        <v>63</v>
      </c>
      <c r="B17" s="55" t="s">
        <v>119</v>
      </c>
      <c r="C17" s="55" t="s">
        <v>156</v>
      </c>
      <c r="D17" s="55" t="s">
        <v>165</v>
      </c>
      <c r="E17" s="55" t="s">
        <v>108</v>
      </c>
      <c r="F17" s="55" t="s">
        <v>93</v>
      </c>
      <c r="G17" s="55">
        <v>9</v>
      </c>
      <c r="H17" s="55">
        <v>9</v>
      </c>
      <c r="I17" s="3" t="s">
        <v>40</v>
      </c>
      <c r="J17" s="33">
        <v>22</v>
      </c>
      <c r="K17" s="14">
        <v>100</v>
      </c>
      <c r="L17" s="35">
        <f t="shared" si="0"/>
        <v>0.22</v>
      </c>
      <c r="M17" s="34">
        <v>9</v>
      </c>
    </row>
    <row r="18" spans="1:13" s="5" customFormat="1" ht="22.5" customHeight="1" x14ac:dyDescent="0.35">
      <c r="A18" s="38" t="s">
        <v>64</v>
      </c>
      <c r="B18" s="55" t="s">
        <v>120</v>
      </c>
      <c r="C18" s="55" t="s">
        <v>160</v>
      </c>
      <c r="D18" s="55" t="s">
        <v>160</v>
      </c>
      <c r="E18" s="55" t="s">
        <v>112</v>
      </c>
      <c r="F18" s="55" t="s">
        <v>113</v>
      </c>
      <c r="G18" s="55" t="s">
        <v>121</v>
      </c>
      <c r="H18" s="55">
        <v>9</v>
      </c>
      <c r="I18" s="3" t="s">
        <v>40</v>
      </c>
      <c r="J18" s="33">
        <v>22</v>
      </c>
      <c r="K18" s="14">
        <v>100</v>
      </c>
      <c r="L18" s="18">
        <f t="shared" si="0"/>
        <v>0.22</v>
      </c>
      <c r="M18" s="34">
        <v>9</v>
      </c>
    </row>
    <row r="19" spans="1:13" ht="22" customHeight="1" x14ac:dyDescent="0.35">
      <c r="A19" s="38" t="s">
        <v>65</v>
      </c>
      <c r="B19" s="54" t="s">
        <v>124</v>
      </c>
      <c r="C19" s="54" t="s">
        <v>163</v>
      </c>
      <c r="D19" s="54" t="s">
        <v>156</v>
      </c>
      <c r="E19" s="55" t="s">
        <v>105</v>
      </c>
      <c r="F19" s="54" t="s">
        <v>93</v>
      </c>
      <c r="G19" s="54">
        <v>9</v>
      </c>
      <c r="H19" s="54">
        <v>9</v>
      </c>
      <c r="I19" s="37" t="s">
        <v>40</v>
      </c>
      <c r="J19" s="33">
        <v>27</v>
      </c>
      <c r="K19" s="14">
        <v>100</v>
      </c>
      <c r="L19" s="18">
        <f t="shared" si="0"/>
        <v>0.27</v>
      </c>
      <c r="M19" s="34">
        <v>8</v>
      </c>
    </row>
    <row r="20" spans="1:13" ht="24" customHeight="1" x14ac:dyDescent="0.35">
      <c r="A20" s="38" t="s">
        <v>66</v>
      </c>
      <c r="B20" s="52" t="s">
        <v>101</v>
      </c>
      <c r="C20" s="53" t="s">
        <v>151</v>
      </c>
      <c r="D20" s="53" t="s">
        <v>155</v>
      </c>
      <c r="E20" s="52" t="s">
        <v>92</v>
      </c>
      <c r="F20" s="52" t="s">
        <v>93</v>
      </c>
      <c r="G20" s="53">
        <v>9</v>
      </c>
      <c r="H20" s="53">
        <v>9</v>
      </c>
      <c r="I20" s="37" t="s">
        <v>39</v>
      </c>
      <c r="J20" s="33">
        <v>38</v>
      </c>
      <c r="K20" s="14">
        <v>100</v>
      </c>
      <c r="L20" s="18">
        <f t="shared" si="0"/>
        <v>0.38</v>
      </c>
      <c r="M20" s="34">
        <v>5</v>
      </c>
    </row>
    <row r="21" spans="1:13" ht="22.5" customHeight="1" x14ac:dyDescent="0.35">
      <c r="A21" s="38" t="s">
        <v>67</v>
      </c>
      <c r="B21" s="55" t="s">
        <v>126</v>
      </c>
      <c r="C21" s="57" t="s">
        <v>164</v>
      </c>
      <c r="D21" s="57" t="s">
        <v>157</v>
      </c>
      <c r="E21" s="54" t="s">
        <v>127</v>
      </c>
      <c r="F21" s="54" t="s">
        <v>113</v>
      </c>
      <c r="G21" s="54">
        <v>9</v>
      </c>
      <c r="H21" s="54">
        <v>9</v>
      </c>
      <c r="I21" s="37" t="s">
        <v>40</v>
      </c>
      <c r="J21" s="33">
        <v>22</v>
      </c>
      <c r="K21" s="14">
        <v>100</v>
      </c>
      <c r="L21" s="18">
        <f t="shared" si="0"/>
        <v>0.22</v>
      </c>
      <c r="M21" s="34">
        <v>9</v>
      </c>
    </row>
    <row r="22" spans="1:13" ht="26.5" customHeight="1" x14ac:dyDescent="0.35">
      <c r="A22" s="38" t="s">
        <v>68</v>
      </c>
      <c r="B22" s="55" t="s">
        <v>122</v>
      </c>
      <c r="C22" s="55" t="s">
        <v>156</v>
      </c>
      <c r="D22" s="55" t="s">
        <v>156</v>
      </c>
      <c r="E22" s="55" t="s">
        <v>112</v>
      </c>
      <c r="F22" s="55" t="s">
        <v>113</v>
      </c>
      <c r="G22" s="55" t="s">
        <v>123</v>
      </c>
      <c r="H22" s="55">
        <v>9</v>
      </c>
      <c r="I22" s="37" t="s">
        <v>40</v>
      </c>
      <c r="J22" s="33">
        <v>18</v>
      </c>
      <c r="K22" s="14">
        <v>100</v>
      </c>
      <c r="L22" s="18">
        <f t="shared" si="0"/>
        <v>0.18</v>
      </c>
      <c r="M22" s="34">
        <v>10</v>
      </c>
    </row>
    <row r="23" spans="1:13" ht="21" customHeight="1" x14ac:dyDescent="0.35">
      <c r="A23" s="38" t="s">
        <v>69</v>
      </c>
      <c r="B23" s="54" t="s">
        <v>125</v>
      </c>
      <c r="C23" s="54" t="s">
        <v>160</v>
      </c>
      <c r="D23" s="54" t="s">
        <v>156</v>
      </c>
      <c r="E23" s="55" t="s">
        <v>105</v>
      </c>
      <c r="F23" s="54" t="s">
        <v>93</v>
      </c>
      <c r="G23" s="54">
        <v>9</v>
      </c>
      <c r="H23" s="54">
        <v>9</v>
      </c>
      <c r="I23" s="37" t="s">
        <v>49</v>
      </c>
      <c r="J23" s="33">
        <v>39</v>
      </c>
      <c r="K23" s="14">
        <v>100</v>
      </c>
      <c r="L23" s="18">
        <f t="shared" si="0"/>
        <v>0.39</v>
      </c>
      <c r="M23" s="34">
        <v>4</v>
      </c>
    </row>
    <row r="26" spans="1:13" x14ac:dyDescent="0.35">
      <c r="B26" s="61" t="s">
        <v>10</v>
      </c>
      <c r="C26" s="61"/>
      <c r="D26" s="61"/>
    </row>
    <row r="33" spans="1:4" ht="14.5" customHeight="1" x14ac:dyDescent="0.35">
      <c r="A33" s="26"/>
      <c r="B33" s="26"/>
      <c r="C33" s="26"/>
      <c r="D33" s="26"/>
    </row>
  </sheetData>
  <autoFilter ref="A10:M23"/>
  <sortState ref="A9:M12">
    <sortCondition descending="1" ref="H9:H12"/>
  </sortState>
  <mergeCells count="10">
    <mergeCell ref="B26:D26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0"/>
  <sheetViews>
    <sheetView topLeftCell="A13" zoomScale="70" zoomScaleNormal="70" workbookViewId="0">
      <selection activeCell="G15" sqref="G15"/>
    </sheetView>
  </sheetViews>
  <sheetFormatPr defaultRowHeight="14.5" x14ac:dyDescent="0.35"/>
  <cols>
    <col min="1" max="1" width="16.6328125" customWidth="1"/>
    <col min="2" max="2" width="15" customWidth="1"/>
    <col min="3" max="3" width="14.26953125" customWidth="1"/>
    <col min="4" max="4" width="16.1796875" customWidth="1"/>
    <col min="5" max="5" width="22.7265625" customWidth="1"/>
    <col min="6" max="6" width="21.26953125" customWidth="1"/>
    <col min="7" max="7" width="12" customWidth="1"/>
    <col min="8" max="8" width="12.81640625" customWidth="1"/>
    <col min="9" max="9" width="19.81640625" customWidth="1"/>
    <col min="10" max="10" width="11.453125" customWidth="1"/>
    <col min="11" max="11" width="15.7265625" customWidth="1"/>
    <col min="12" max="12" width="17.1796875" customWidth="1"/>
    <col min="13" max="13" width="12.1796875" customWidth="1"/>
  </cols>
  <sheetData>
    <row r="1" spans="1:124" ht="81.75" customHeight="1" x14ac:dyDescent="0.4">
      <c r="E1" s="62" t="s">
        <v>22</v>
      </c>
      <c r="F1" s="62"/>
      <c r="G1" s="62"/>
      <c r="H1" s="62"/>
      <c r="I1" s="62"/>
      <c r="J1" s="62"/>
      <c r="K1" s="62"/>
      <c r="L1" s="62"/>
      <c r="M1" s="6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2"/>
      <c r="F2" s="22"/>
      <c r="G2" s="22"/>
      <c r="H2" s="22"/>
      <c r="I2" s="22"/>
      <c r="J2" s="22"/>
      <c r="K2" s="63" t="s">
        <v>23</v>
      </c>
      <c r="L2" s="63"/>
      <c r="M2" s="6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65" t="s">
        <v>30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65" t="s">
        <v>31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60" t="s">
        <v>70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60">
        <v>43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11.75" customHeight="1" x14ac:dyDescent="0.35">
      <c r="A10" s="31" t="s">
        <v>90</v>
      </c>
      <c r="B10" s="31" t="s">
        <v>1</v>
      </c>
      <c r="C10" s="69" t="s">
        <v>158</v>
      </c>
      <c r="D10" s="70"/>
      <c r="E10" s="31" t="s">
        <v>8</v>
      </c>
      <c r="F10" s="32" t="s">
        <v>13</v>
      </c>
      <c r="G10" s="32" t="s">
        <v>9</v>
      </c>
      <c r="H10" s="32" t="s">
        <v>12</v>
      </c>
      <c r="I10" s="32" t="s">
        <v>14</v>
      </c>
      <c r="J10" s="32" t="s">
        <v>18</v>
      </c>
      <c r="K10" s="32" t="s">
        <v>15</v>
      </c>
      <c r="L10" s="32" t="s">
        <v>11</v>
      </c>
      <c r="M10" s="39" t="s">
        <v>16</v>
      </c>
    </row>
    <row r="11" spans="1:124" ht="23.25" customHeight="1" x14ac:dyDescent="0.35">
      <c r="A11" s="42" t="s">
        <v>71</v>
      </c>
      <c r="B11" s="55" t="s">
        <v>128</v>
      </c>
      <c r="C11" s="55" t="s">
        <v>159</v>
      </c>
      <c r="D11" s="55" t="s">
        <v>156</v>
      </c>
      <c r="E11" s="55" t="s">
        <v>108</v>
      </c>
      <c r="F11" s="55" t="s">
        <v>93</v>
      </c>
      <c r="G11" s="55">
        <v>10</v>
      </c>
      <c r="H11" s="55">
        <v>10</v>
      </c>
      <c r="I11" s="3" t="s">
        <v>40</v>
      </c>
      <c r="J11" s="2">
        <v>22</v>
      </c>
      <c r="K11" s="14">
        <v>100</v>
      </c>
      <c r="L11" s="40">
        <f>(J11/K11)</f>
        <v>0.22</v>
      </c>
      <c r="M11" s="19">
        <v>8</v>
      </c>
    </row>
    <row r="12" spans="1:124" ht="24" customHeight="1" x14ac:dyDescent="0.35">
      <c r="A12" s="42" t="s">
        <v>72</v>
      </c>
      <c r="B12" s="55" t="s">
        <v>129</v>
      </c>
      <c r="C12" s="55" t="s">
        <v>155</v>
      </c>
      <c r="D12" s="55" t="s">
        <v>156</v>
      </c>
      <c r="E12" s="55" t="s">
        <v>108</v>
      </c>
      <c r="F12" s="55" t="s">
        <v>93</v>
      </c>
      <c r="G12" s="55">
        <v>10</v>
      </c>
      <c r="H12" s="55">
        <v>10</v>
      </c>
      <c r="I12" s="3" t="s">
        <v>40</v>
      </c>
      <c r="J12" s="2">
        <v>10</v>
      </c>
      <c r="K12" s="14">
        <v>100</v>
      </c>
      <c r="L12" s="40">
        <f t="shared" ref="L12:L20" si="0">(J12/K12)</f>
        <v>0.1</v>
      </c>
      <c r="M12" s="19">
        <f t="shared" ref="M12:M20" si="1">RANK(L12,$L$12:$L$18)</f>
        <v>7</v>
      </c>
    </row>
    <row r="13" spans="1:124" ht="24.75" customHeight="1" x14ac:dyDescent="0.35">
      <c r="A13" s="42" t="s">
        <v>73</v>
      </c>
      <c r="B13" s="55" t="s">
        <v>130</v>
      </c>
      <c r="C13" s="55" t="s">
        <v>161</v>
      </c>
      <c r="D13" s="55" t="s">
        <v>159</v>
      </c>
      <c r="E13" s="55" t="s">
        <v>108</v>
      </c>
      <c r="F13" s="55" t="s">
        <v>93</v>
      </c>
      <c r="G13" s="55">
        <v>10</v>
      </c>
      <c r="H13" s="55">
        <v>10</v>
      </c>
      <c r="I13" s="3" t="s">
        <v>39</v>
      </c>
      <c r="J13" s="2">
        <v>32</v>
      </c>
      <c r="K13" s="14">
        <v>100</v>
      </c>
      <c r="L13" s="40">
        <f t="shared" si="0"/>
        <v>0.32</v>
      </c>
      <c r="M13" s="19">
        <f t="shared" si="1"/>
        <v>3</v>
      </c>
    </row>
    <row r="14" spans="1:124" ht="22.5" customHeight="1" x14ac:dyDescent="0.35">
      <c r="A14" s="42" t="s">
        <v>74</v>
      </c>
      <c r="B14" s="55" t="s">
        <v>131</v>
      </c>
      <c r="C14" s="55" t="s">
        <v>156</v>
      </c>
      <c r="D14" s="55" t="s">
        <v>162</v>
      </c>
      <c r="E14" s="55" t="s">
        <v>112</v>
      </c>
      <c r="F14" s="55" t="s">
        <v>113</v>
      </c>
      <c r="G14" s="55" t="s">
        <v>132</v>
      </c>
      <c r="H14" s="55">
        <v>10</v>
      </c>
      <c r="I14" s="3" t="s">
        <v>40</v>
      </c>
      <c r="J14" s="2">
        <v>31</v>
      </c>
      <c r="K14" s="14">
        <v>100</v>
      </c>
      <c r="L14" s="40">
        <f t="shared" si="0"/>
        <v>0.31</v>
      </c>
      <c r="M14" s="19">
        <f t="shared" si="1"/>
        <v>4</v>
      </c>
    </row>
    <row r="15" spans="1:124" ht="22.5" customHeight="1" x14ac:dyDescent="0.35">
      <c r="A15" s="42" t="s">
        <v>75</v>
      </c>
      <c r="B15" s="55" t="s">
        <v>133</v>
      </c>
      <c r="C15" s="55" t="s">
        <v>167</v>
      </c>
      <c r="D15" s="55" t="s">
        <v>166</v>
      </c>
      <c r="E15" s="55" t="s">
        <v>112</v>
      </c>
      <c r="F15" s="55" t="s">
        <v>113</v>
      </c>
      <c r="G15" s="55" t="s">
        <v>134</v>
      </c>
      <c r="H15" s="55">
        <v>10</v>
      </c>
      <c r="I15" s="3" t="s">
        <v>49</v>
      </c>
      <c r="J15" s="2">
        <v>35</v>
      </c>
      <c r="K15" s="14">
        <v>100</v>
      </c>
      <c r="L15" s="40">
        <f t="shared" si="0"/>
        <v>0.35</v>
      </c>
      <c r="M15" s="19">
        <f t="shared" si="1"/>
        <v>2</v>
      </c>
    </row>
    <row r="16" spans="1:124" ht="21" customHeight="1" x14ac:dyDescent="0.35">
      <c r="A16" s="42" t="s">
        <v>76</v>
      </c>
      <c r="B16" s="55" t="s">
        <v>135</v>
      </c>
      <c r="C16" s="55" t="s">
        <v>156</v>
      </c>
      <c r="D16" s="55" t="s">
        <v>165</v>
      </c>
      <c r="E16" s="55" t="s">
        <v>112</v>
      </c>
      <c r="F16" s="55" t="s">
        <v>113</v>
      </c>
      <c r="G16" s="55" t="s">
        <v>134</v>
      </c>
      <c r="H16" s="55">
        <v>10</v>
      </c>
      <c r="I16" s="3" t="s">
        <v>81</v>
      </c>
      <c r="J16" s="2">
        <v>54</v>
      </c>
      <c r="K16" s="14">
        <v>100</v>
      </c>
      <c r="L16" s="40">
        <f t="shared" si="0"/>
        <v>0.54</v>
      </c>
      <c r="M16" s="19">
        <f t="shared" si="1"/>
        <v>1</v>
      </c>
    </row>
    <row r="17" spans="1:13" ht="21" customHeight="1" x14ac:dyDescent="0.35">
      <c r="A17" s="42" t="s">
        <v>77</v>
      </c>
      <c r="B17" s="55" t="s">
        <v>136</v>
      </c>
      <c r="C17" s="55" t="s">
        <v>159</v>
      </c>
      <c r="D17" s="55" t="s">
        <v>156</v>
      </c>
      <c r="E17" s="55" t="s">
        <v>112</v>
      </c>
      <c r="F17" s="55" t="s">
        <v>113</v>
      </c>
      <c r="G17" s="55" t="s">
        <v>137</v>
      </c>
      <c r="H17" s="55">
        <v>10</v>
      </c>
      <c r="I17" s="3" t="s">
        <v>40</v>
      </c>
      <c r="J17" s="2">
        <v>30</v>
      </c>
      <c r="K17" s="14">
        <v>100</v>
      </c>
      <c r="L17" s="40">
        <f t="shared" si="0"/>
        <v>0.3</v>
      </c>
      <c r="M17" s="19">
        <f t="shared" si="1"/>
        <v>5</v>
      </c>
    </row>
    <row r="18" spans="1:13" ht="21" customHeight="1" x14ac:dyDescent="0.35">
      <c r="A18" s="42" t="s">
        <v>78</v>
      </c>
      <c r="B18" s="55" t="s">
        <v>138</v>
      </c>
      <c r="C18" s="55" t="s">
        <v>161</v>
      </c>
      <c r="D18" s="55" t="s">
        <v>157</v>
      </c>
      <c r="E18" s="55" t="s">
        <v>112</v>
      </c>
      <c r="F18" s="55" t="s">
        <v>113</v>
      </c>
      <c r="G18" s="55" t="s">
        <v>137</v>
      </c>
      <c r="H18" s="55">
        <v>10</v>
      </c>
      <c r="I18" s="3" t="s">
        <v>40</v>
      </c>
      <c r="J18" s="2">
        <v>28</v>
      </c>
      <c r="K18" s="14">
        <v>100</v>
      </c>
      <c r="L18" s="40">
        <f t="shared" si="0"/>
        <v>0.28000000000000003</v>
      </c>
      <c r="M18" s="19">
        <f t="shared" si="1"/>
        <v>6</v>
      </c>
    </row>
    <row r="19" spans="1:13" ht="20.5" customHeight="1" x14ac:dyDescent="0.35">
      <c r="A19" s="42" t="s">
        <v>79</v>
      </c>
      <c r="B19" s="54" t="s">
        <v>139</v>
      </c>
      <c r="C19" s="54" t="s">
        <v>154</v>
      </c>
      <c r="D19" s="54" t="s">
        <v>155</v>
      </c>
      <c r="E19" s="55" t="s">
        <v>105</v>
      </c>
      <c r="F19" s="54" t="s">
        <v>93</v>
      </c>
      <c r="G19" s="54">
        <v>10</v>
      </c>
      <c r="H19" s="54">
        <v>10</v>
      </c>
      <c r="I19" s="41" t="s">
        <v>49</v>
      </c>
      <c r="J19" s="2">
        <v>35</v>
      </c>
      <c r="K19" s="14">
        <v>100</v>
      </c>
      <c r="L19" s="40">
        <f t="shared" si="0"/>
        <v>0.35</v>
      </c>
      <c r="M19" s="19">
        <f t="shared" si="1"/>
        <v>2</v>
      </c>
    </row>
    <row r="20" spans="1:13" ht="25" customHeight="1" x14ac:dyDescent="0.35">
      <c r="A20" s="42" t="s">
        <v>80</v>
      </c>
      <c r="B20" s="54" t="s">
        <v>140</v>
      </c>
      <c r="C20" s="54" t="s">
        <v>155</v>
      </c>
      <c r="D20" s="54" t="s">
        <v>156</v>
      </c>
      <c r="E20" s="55" t="s">
        <v>105</v>
      </c>
      <c r="F20" s="54" t="s">
        <v>93</v>
      </c>
      <c r="G20" s="54">
        <v>10</v>
      </c>
      <c r="H20" s="54">
        <v>10</v>
      </c>
      <c r="I20" s="14" t="s">
        <v>39</v>
      </c>
      <c r="J20" s="2">
        <v>32</v>
      </c>
      <c r="K20" s="14">
        <v>100</v>
      </c>
      <c r="L20" s="40">
        <f t="shared" si="0"/>
        <v>0.32</v>
      </c>
      <c r="M20" s="19">
        <f t="shared" si="1"/>
        <v>3</v>
      </c>
    </row>
  </sheetData>
  <autoFilter ref="A10:M20"/>
  <sortState ref="A9:M13">
    <sortCondition descending="1" ref="H9:H13"/>
  </sortState>
  <mergeCells count="9">
    <mergeCell ref="C10:D10"/>
    <mergeCell ref="A7:M7"/>
    <mergeCell ref="A8:M8"/>
    <mergeCell ref="A9:M9"/>
    <mergeCell ref="E1:M1"/>
    <mergeCell ref="K2:M2"/>
    <mergeCell ref="A3:M3"/>
    <mergeCell ref="A5:M5"/>
    <mergeCell ref="A6:M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"/>
  <sheetViews>
    <sheetView tabSelected="1" view="pageBreakPreview" topLeftCell="A10" zoomScale="60" zoomScaleNormal="68" workbookViewId="0">
      <selection activeCell="E14" sqref="E14"/>
    </sheetView>
  </sheetViews>
  <sheetFormatPr defaultRowHeight="14.5" x14ac:dyDescent="0.35"/>
  <cols>
    <col min="1" max="1" width="21.7265625" customWidth="1"/>
    <col min="2" max="2" width="15.81640625" customWidth="1"/>
    <col min="3" max="3" width="12.453125" customWidth="1"/>
    <col min="4" max="4" width="17.26953125" customWidth="1"/>
    <col min="5" max="5" width="33.26953125" customWidth="1"/>
    <col min="6" max="6" width="21.54296875" customWidth="1"/>
    <col min="7" max="7" width="13.1796875" customWidth="1"/>
    <col min="8" max="8" width="20" customWidth="1"/>
    <col min="9" max="9" width="19.54296875" customWidth="1"/>
    <col min="10" max="10" width="13" customWidth="1"/>
    <col min="11" max="11" width="18.7265625" customWidth="1"/>
    <col min="12" max="12" width="17.26953125" style="8" customWidth="1"/>
    <col min="13" max="13" width="13.7265625" style="8" customWidth="1"/>
    <col min="14" max="124" width="9.1796875" style="8"/>
  </cols>
  <sheetData>
    <row r="1" spans="1:124" ht="81.75" customHeight="1" x14ac:dyDescent="0.4">
      <c r="E1" s="62" t="s">
        <v>27</v>
      </c>
      <c r="F1" s="62"/>
      <c r="G1" s="62"/>
      <c r="H1" s="62"/>
      <c r="I1" s="62"/>
      <c r="J1" s="62"/>
      <c r="K1" s="62"/>
      <c r="L1" s="62"/>
      <c r="M1" s="62"/>
    </row>
    <row r="2" spans="1:124" ht="28.5" customHeight="1" x14ac:dyDescent="0.4">
      <c r="E2" s="22"/>
      <c r="F2" s="22"/>
      <c r="G2" s="22"/>
      <c r="H2" s="22"/>
      <c r="I2" s="22"/>
      <c r="J2" s="22"/>
      <c r="K2" s="63" t="s">
        <v>23</v>
      </c>
      <c r="L2" s="63"/>
      <c r="M2" s="63"/>
    </row>
    <row r="3" spans="1:124" ht="26.25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24" ht="31.5" customHeight="1" x14ac:dyDescent="0.3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24" ht="35.5" customHeight="1" x14ac:dyDescent="0.3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24" ht="45.75" customHeight="1" x14ac:dyDescent="0.35">
      <c r="A7" s="65" t="s">
        <v>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24" ht="53.25" customHeight="1" x14ac:dyDescent="0.35">
      <c r="A8" s="67" t="s">
        <v>82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24" ht="53.25" customHeight="1" x14ac:dyDescent="0.35">
      <c r="A9" s="67" t="s">
        <v>55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24" ht="78" thickBot="1" x14ac:dyDescent="0.4">
      <c r="A10" s="2" t="s">
        <v>90</v>
      </c>
      <c r="B10" s="2" t="s">
        <v>1</v>
      </c>
      <c r="C10" s="69" t="s">
        <v>158</v>
      </c>
      <c r="D10" s="70"/>
      <c r="E10" s="2" t="s">
        <v>8</v>
      </c>
      <c r="F10" s="13" t="s">
        <v>13</v>
      </c>
      <c r="G10" s="13" t="s">
        <v>9</v>
      </c>
      <c r="H10" s="13" t="s">
        <v>12</v>
      </c>
      <c r="I10" s="13" t="s">
        <v>14</v>
      </c>
      <c r="J10" s="13" t="s">
        <v>17</v>
      </c>
      <c r="K10" s="13" t="s">
        <v>15</v>
      </c>
      <c r="L10" s="13" t="s">
        <v>11</v>
      </c>
      <c r="M10" s="23" t="s">
        <v>16</v>
      </c>
    </row>
    <row r="11" spans="1:124" ht="35" customHeight="1" thickBot="1" x14ac:dyDescent="0.4">
      <c r="A11" s="43" t="s">
        <v>83</v>
      </c>
      <c r="B11" s="55" t="s">
        <v>141</v>
      </c>
      <c r="C11" s="55" t="s">
        <v>156</v>
      </c>
      <c r="D11" s="55" t="s">
        <v>157</v>
      </c>
      <c r="E11" s="55" t="s">
        <v>108</v>
      </c>
      <c r="F11" s="55" t="s">
        <v>93</v>
      </c>
      <c r="G11" s="55">
        <v>11</v>
      </c>
      <c r="H11" s="55">
        <v>11</v>
      </c>
      <c r="I11" s="3" t="s">
        <v>40</v>
      </c>
      <c r="J11" s="28">
        <v>17</v>
      </c>
      <c r="K11" s="14">
        <v>100</v>
      </c>
      <c r="L11" s="17">
        <v>0.17</v>
      </c>
      <c r="M11" s="28">
        <v>6</v>
      </c>
    </row>
    <row r="12" spans="1:124" s="7" customFormat="1" ht="24.5" customHeight="1" thickBot="1" x14ac:dyDescent="0.4">
      <c r="A12" s="44" t="s">
        <v>84</v>
      </c>
      <c r="B12" s="55" t="s">
        <v>144</v>
      </c>
      <c r="C12" s="55" t="s">
        <v>157</v>
      </c>
      <c r="D12" s="55" t="s">
        <v>166</v>
      </c>
      <c r="E12" s="55" t="s">
        <v>112</v>
      </c>
      <c r="F12" s="55" t="s">
        <v>113</v>
      </c>
      <c r="G12" s="55" t="s">
        <v>145</v>
      </c>
      <c r="H12" s="55">
        <v>11</v>
      </c>
      <c r="I12" s="3" t="s">
        <v>81</v>
      </c>
      <c r="J12" s="29">
        <v>50</v>
      </c>
      <c r="K12" s="14">
        <v>100</v>
      </c>
      <c r="L12" s="17">
        <v>0.5</v>
      </c>
      <c r="M12" s="29">
        <v>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37" customHeight="1" thickBot="1" x14ac:dyDescent="0.4">
      <c r="A13" s="44" t="s">
        <v>85</v>
      </c>
      <c r="B13" s="52" t="s">
        <v>102</v>
      </c>
      <c r="C13" s="53" t="s">
        <v>166</v>
      </c>
      <c r="D13" s="53" t="s">
        <v>166</v>
      </c>
      <c r="E13" s="52" t="s">
        <v>92</v>
      </c>
      <c r="F13" s="52" t="s">
        <v>93</v>
      </c>
      <c r="G13" s="53">
        <v>11</v>
      </c>
      <c r="H13" s="53">
        <v>11</v>
      </c>
      <c r="I13" s="3" t="s">
        <v>81</v>
      </c>
      <c r="J13" s="29">
        <v>50</v>
      </c>
      <c r="K13" s="14">
        <v>100</v>
      </c>
      <c r="L13" s="17">
        <v>0.5</v>
      </c>
      <c r="M13" s="29">
        <v>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s="6" customFormat="1" ht="32.5" customHeight="1" thickBot="1" x14ac:dyDescent="0.4">
      <c r="A14" s="44" t="s">
        <v>86</v>
      </c>
      <c r="B14" s="52" t="s">
        <v>103</v>
      </c>
      <c r="C14" s="53" t="s">
        <v>153</v>
      </c>
      <c r="D14" s="53" t="s">
        <v>151</v>
      </c>
      <c r="E14" s="52" t="s">
        <v>92</v>
      </c>
      <c r="F14" s="52" t="s">
        <v>93</v>
      </c>
      <c r="G14" s="53">
        <v>11</v>
      </c>
      <c r="H14" s="53">
        <v>11</v>
      </c>
      <c r="I14" s="3" t="s">
        <v>39</v>
      </c>
      <c r="J14" s="29">
        <v>33</v>
      </c>
      <c r="K14" s="14">
        <v>100</v>
      </c>
      <c r="L14" s="17">
        <v>0.33</v>
      </c>
      <c r="M14" s="29">
        <v>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s="6" customFormat="1" ht="28.5" customHeight="1" thickBot="1" x14ac:dyDescent="0.4">
      <c r="A15" s="44" t="s">
        <v>87</v>
      </c>
      <c r="B15" s="55" t="s">
        <v>128</v>
      </c>
      <c r="C15" s="55" t="s">
        <v>166</v>
      </c>
      <c r="D15" s="55" t="s">
        <v>166</v>
      </c>
      <c r="E15" s="55" t="s">
        <v>108</v>
      </c>
      <c r="F15" s="55" t="s">
        <v>93</v>
      </c>
      <c r="G15" s="55">
        <v>11</v>
      </c>
      <c r="H15" s="55">
        <v>11</v>
      </c>
      <c r="I15" s="3" t="s">
        <v>40</v>
      </c>
      <c r="J15" s="29">
        <v>32</v>
      </c>
      <c r="K15" s="14">
        <v>100</v>
      </c>
      <c r="L15" s="17">
        <v>0.32</v>
      </c>
      <c r="M15" s="29">
        <v>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s="6" customFormat="1" ht="33.5" customHeight="1" thickBot="1" x14ac:dyDescent="0.4">
      <c r="A16" s="44" t="s">
        <v>88</v>
      </c>
      <c r="B16" s="54" t="s">
        <v>142</v>
      </c>
      <c r="C16" s="54" t="s">
        <v>166</v>
      </c>
      <c r="D16" s="54" t="s">
        <v>155</v>
      </c>
      <c r="E16" s="55" t="s">
        <v>105</v>
      </c>
      <c r="F16" s="54" t="s">
        <v>93</v>
      </c>
      <c r="G16" s="54">
        <v>11</v>
      </c>
      <c r="H16" s="54">
        <v>11</v>
      </c>
      <c r="I16" s="46" t="s">
        <v>40</v>
      </c>
      <c r="J16" s="47">
        <v>18</v>
      </c>
      <c r="K16" s="48">
        <v>100</v>
      </c>
      <c r="L16" s="49">
        <v>0.18</v>
      </c>
      <c r="M16" s="47">
        <v>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3" ht="29.5" customHeight="1" thickBot="1" x14ac:dyDescent="0.4">
      <c r="A17" s="45" t="s">
        <v>89</v>
      </c>
      <c r="B17" s="54" t="s">
        <v>143</v>
      </c>
      <c r="C17" s="54" t="s">
        <v>157</v>
      </c>
      <c r="D17" s="54" t="s">
        <v>155</v>
      </c>
      <c r="E17" s="55" t="s">
        <v>105</v>
      </c>
      <c r="F17" s="54" t="s">
        <v>93</v>
      </c>
      <c r="G17" s="54">
        <v>11</v>
      </c>
      <c r="H17" s="54">
        <v>11</v>
      </c>
      <c r="I17" s="14" t="s">
        <v>40</v>
      </c>
      <c r="J17" s="34">
        <v>32</v>
      </c>
      <c r="K17" s="14">
        <v>100</v>
      </c>
      <c r="L17" s="17">
        <v>0.32</v>
      </c>
      <c r="M17" s="34">
        <v>4</v>
      </c>
    </row>
    <row r="18" spans="1:13" ht="55.5" customHeight="1" x14ac:dyDescent="0.35">
      <c r="B18" s="68" t="s">
        <v>10</v>
      </c>
      <c r="C18" s="68"/>
      <c r="D18" s="68"/>
    </row>
  </sheetData>
  <autoFilter ref="A10:M18"/>
  <sortState ref="A8:P11">
    <sortCondition descending="1" ref="K8:K11"/>
  </sortState>
  <mergeCells count="10">
    <mergeCell ref="A3:M3"/>
    <mergeCell ref="E1:M1"/>
    <mergeCell ref="K2:M2"/>
    <mergeCell ref="A8:M8"/>
    <mergeCell ref="B18:D18"/>
    <mergeCell ref="A5:M5"/>
    <mergeCell ref="A6:M6"/>
    <mergeCell ref="A7:M7"/>
    <mergeCell ref="A9:M9"/>
    <mergeCell ref="C10:D10"/>
  </mergeCells>
  <pageMargins left="0.51181102362204722" right="0.31496062992125984" top="0.55118110236220474" bottom="0.55118110236220474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2021-12-13T12:02:00Z</dcterms:modified>
</cp:coreProperties>
</file>