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класс'!$A$10:$K$16</definedName>
  </definedNames>
  <calcPr calcId="145621"/>
</workbook>
</file>

<file path=xl/calcChain.xml><?xml version="1.0" encoding="utf-8"?>
<calcChain xmlns="http://schemas.openxmlformats.org/spreadsheetml/2006/main">
  <c r="L22" i="1" l="1"/>
  <c r="L21" i="1"/>
  <c r="L23" i="4"/>
  <c r="L22" i="4"/>
  <c r="L21" i="4"/>
  <c r="L24" i="5"/>
  <c r="L23" i="5"/>
  <c r="L20" i="4"/>
  <c r="L20" i="1"/>
  <c r="L19" i="1"/>
  <c r="L18" i="1"/>
  <c r="L17" i="1"/>
  <c r="L19" i="4"/>
  <c r="L22" i="5"/>
  <c r="L21" i="5"/>
  <c r="L16" i="1"/>
  <c r="L18" i="4"/>
  <c r="L17" i="4"/>
  <c r="L16" i="4"/>
  <c r="L20" i="5"/>
  <c r="L19" i="5"/>
  <c r="L18" i="5"/>
  <c r="L17" i="5"/>
  <c r="L16" i="5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L15" i="5"/>
  <c r="L14" i="5"/>
  <c r="L13" i="5"/>
  <c r="L12" i="5"/>
  <c r="M12" i="5" s="1"/>
  <c r="L11" i="5"/>
  <c r="M22" i="5" s="1"/>
  <c r="M16" i="5" l="1"/>
  <c r="M18" i="5"/>
  <c r="M20" i="5"/>
  <c r="M24" i="5"/>
  <c r="M23" i="5"/>
  <c r="M17" i="5"/>
  <c r="M19" i="5"/>
  <c r="M21" i="5"/>
  <c r="M13" i="5"/>
  <c r="M14" i="5"/>
  <c r="M11" i="5"/>
  <c r="M15" i="5"/>
  <c r="L24" i="4"/>
  <c r="L15" i="4"/>
  <c r="L14" i="4"/>
  <c r="L13" i="4"/>
  <c r="L12" i="4"/>
  <c r="M12" i="4" s="1"/>
  <c r="L11" i="4"/>
  <c r="M23" i="4" l="1"/>
  <c r="M24" i="4"/>
  <c r="M17" i="4"/>
  <c r="M16" i="4"/>
  <c r="M19" i="4"/>
  <c r="M21" i="4"/>
  <c r="M18" i="4"/>
  <c r="M20" i="4"/>
  <c r="M22" i="4"/>
  <c r="M14" i="4"/>
  <c r="M11" i="4"/>
  <c r="M13" i="4"/>
  <c r="M15" i="4"/>
  <c r="L11" i="1"/>
  <c r="L15" i="1"/>
  <c r="L14" i="1"/>
  <c r="L13" i="1"/>
  <c r="M13" i="1" s="1"/>
  <c r="L12" i="1"/>
  <c r="L15" i="2"/>
  <c r="L14" i="2"/>
  <c r="L13" i="2"/>
  <c r="L12" i="2"/>
  <c r="L11" i="2"/>
  <c r="M14" i="2" l="1"/>
  <c r="M16" i="1"/>
  <c r="M19" i="1"/>
  <c r="M18" i="1"/>
  <c r="M22" i="1"/>
  <c r="M17" i="1"/>
  <c r="M21" i="1"/>
  <c r="M20" i="1"/>
  <c r="M16" i="2"/>
  <c r="M15" i="2"/>
  <c r="M11" i="2"/>
  <c r="M12" i="2"/>
  <c r="M13" i="2"/>
  <c r="M14" i="1"/>
  <c r="M11" i="1"/>
  <c r="M12" i="1"/>
  <c r="M15" i="1"/>
</calcChain>
</file>

<file path=xl/sharedStrings.xml><?xml version="1.0" encoding="utf-8"?>
<sst xmlns="http://schemas.openxmlformats.org/spreadsheetml/2006/main" count="439" uniqueCount="131">
  <si>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</si>
  <si>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</si>
  <si>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</si>
  <si>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</si>
  <si>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</si>
  <si>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</si>
  <si>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</si>
  <si>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</si>
  <si>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</si>
  <si>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</si>
  <si>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</si>
  <si>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</si>
  <si>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</si>
  <si>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</si>
  <si>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</si>
  <si>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</si>
  <si>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</si>
  <si>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</si>
  <si>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</si>
  <si>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</si>
  <si>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</si>
  <si>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</si>
  <si>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</si>
  <si>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</si>
  <si>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</si>
  <si>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</si>
  <si>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</si>
  <si>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</si>
  <si>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</si>
  <si>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 xml:space="preserve">_____________________________________________________биология_____________________________________________________
( наименование предмета)
</t>
  </si>
  <si>
    <t>Пащенкова</t>
  </si>
  <si>
    <t>городская</t>
  </si>
  <si>
    <t>7 Г</t>
  </si>
  <si>
    <t>участник</t>
  </si>
  <si>
    <t xml:space="preserve">________________________________________________________биология__________________________________________________
( наименование предмета)
</t>
  </si>
  <si>
    <t xml:space="preserve">_______________________________________________________8_____________________________________________________
(класс)
</t>
  </si>
  <si>
    <t xml:space="preserve">______________________________________________________биология____________________________________________________
( наименование предмета)
</t>
  </si>
  <si>
    <t xml:space="preserve">__________________________________________________________9__________________________________________________
(класс)
</t>
  </si>
  <si>
    <t>Аскерова</t>
  </si>
  <si>
    <t>9 Б</t>
  </si>
  <si>
    <t xml:space="preserve">участник </t>
  </si>
  <si>
    <t>Сапожникова</t>
  </si>
  <si>
    <t xml:space="preserve">__________________________________________________________________биология________________________________________
( наименование предмета)
</t>
  </si>
  <si>
    <t xml:space="preserve">____________________________________________________________10________________________________________________
(класс)
</t>
  </si>
  <si>
    <t>Бруй</t>
  </si>
  <si>
    <t>10 Б</t>
  </si>
  <si>
    <t>Ковальчук</t>
  </si>
  <si>
    <t>Акиншина</t>
  </si>
  <si>
    <t>победитель</t>
  </si>
  <si>
    <t>призёр</t>
  </si>
  <si>
    <t xml:space="preserve">______________________________________________________________биология____________________________________________
( наименование предмета)
</t>
  </si>
  <si>
    <t>Парчевская</t>
  </si>
  <si>
    <t>Муниципальное бюджетное общеобразовательное учреждение "Основная общеобразовательная школа № 7"</t>
  </si>
  <si>
    <t xml:space="preserve">Бураковская </t>
  </si>
  <si>
    <t>Вахрамеева</t>
  </si>
  <si>
    <t xml:space="preserve">Ватутина </t>
  </si>
  <si>
    <t>Муниципальное бюджетное общеобразовательное учреждение "Основная общеобразовательная школа № 21"</t>
  </si>
  <si>
    <t xml:space="preserve">Жукова </t>
  </si>
  <si>
    <t xml:space="preserve">Ступень </t>
  </si>
  <si>
    <t xml:space="preserve">Курганова </t>
  </si>
  <si>
    <t>Ионова</t>
  </si>
  <si>
    <t>Баранова</t>
  </si>
  <si>
    <t xml:space="preserve">Коваленко </t>
  </si>
  <si>
    <t>Уткина</t>
  </si>
  <si>
    <t xml:space="preserve">Косянчук </t>
  </si>
  <si>
    <t xml:space="preserve">Барабанова </t>
  </si>
  <si>
    <t xml:space="preserve">Патрушев </t>
  </si>
  <si>
    <t xml:space="preserve">Евдокимов </t>
  </si>
  <si>
    <t xml:space="preserve">Карачева </t>
  </si>
  <si>
    <t xml:space="preserve">Синицын </t>
  </si>
  <si>
    <t>Сулбанов</t>
  </si>
  <si>
    <t xml:space="preserve">Верхотурцева </t>
  </si>
  <si>
    <t xml:space="preserve">Баранова </t>
  </si>
  <si>
    <t xml:space="preserve">Щербакова </t>
  </si>
  <si>
    <t xml:space="preserve">Тарасюк </t>
  </si>
  <si>
    <t>Муниципальное бюджетное общеобразовательное учреждение "Средняя общеобразовательная школа № 13"</t>
  </si>
  <si>
    <t>сельская</t>
  </si>
  <si>
    <t xml:space="preserve">Лунгу </t>
  </si>
  <si>
    <t xml:space="preserve">Бережная </t>
  </si>
  <si>
    <t xml:space="preserve">Федоринина  </t>
  </si>
  <si>
    <t xml:space="preserve">Пахвицевич </t>
  </si>
  <si>
    <t xml:space="preserve">Черных </t>
  </si>
  <si>
    <t xml:space="preserve">Рябченко </t>
  </si>
  <si>
    <t xml:space="preserve">Журба  </t>
  </si>
  <si>
    <t xml:space="preserve">_______________________________________________08.12.2021._________________________________________________________
(дата проведения муниципального этапа олимпиады)
</t>
  </si>
  <si>
    <t xml:space="preserve">________________________________________________________город Оленгорск с подведомственной территорией___________________________________________________
(название муниципального образования МО)
</t>
  </si>
  <si>
    <t xml:space="preserve">_________________________________________________город Оленгорск с подведомственной территорией____________________________________________________________
(название муниципального образования МО)
</t>
  </si>
  <si>
    <t xml:space="preserve">___________________________________________________________08.12.2021.________________________________________________
(дата проведения муниципального этапа олимпиады)
</t>
  </si>
  <si>
    <t xml:space="preserve">_____________________________________________________город Оленгорск с подведомственной территорией________________________________________________________
(название муниципального образования МО)
</t>
  </si>
  <si>
    <t xml:space="preserve">_________________________________________________________08.12.2021.__________________________________________________
(дата проведения муниципального этапа олимпиады)
</t>
  </si>
  <si>
    <t xml:space="preserve">________________________________________________город Оленгорск с подведомственной территорией_____________________________________________________________
(название муниципального образования МО)
</t>
  </si>
  <si>
    <t xml:space="preserve">______________________________________________________________08.12.2021._____________________________________________
(дата проведения муниципального этапа олимпиады)
</t>
  </si>
  <si>
    <t>______________________________________________________город Оленгорск с подведомственной территорией_______________________________________________________
(название муниципального образования МО)
7</t>
  </si>
  <si>
    <t>Потешкина</t>
  </si>
  <si>
    <t>Муниципальное бюджетное общеобразовательное учреждение "Средняя общеобразовательная школа № 22"</t>
  </si>
  <si>
    <t>Горяева</t>
  </si>
  <si>
    <t>Арцибашев</t>
  </si>
  <si>
    <t>федеральное государственное казенное общеобразовательное
учреждение «Средняя общеобразовательная школа № 151»</t>
  </si>
  <si>
    <t>Мишуткина</t>
  </si>
  <si>
    <t>Самойленко</t>
  </si>
  <si>
    <t>Сорокина</t>
  </si>
  <si>
    <t xml:space="preserve">Кочина </t>
  </si>
  <si>
    <t xml:space="preserve">Мартынов </t>
  </si>
  <si>
    <t>Кураева</t>
  </si>
  <si>
    <t>Попова</t>
  </si>
  <si>
    <t>Тагиева</t>
  </si>
  <si>
    <t>Муниципальное бюджетное общеобразовательное учреждение "Средняя общеобразовательная школа № 4"</t>
  </si>
  <si>
    <t>11 класс</t>
  </si>
  <si>
    <t xml:space="preserve">______________46_____________
(общее число участников муниципального  этапа по общеобразовательному предмету)
</t>
  </si>
  <si>
    <t xml:space="preserve">____________________46________________
(общее число участников муниципального  этапа по общеобразовательному предмету)
</t>
  </si>
  <si>
    <t xml:space="preserve">_______46___________
(общее число участников муниципального  этапа по общеобразовательному предмету)
</t>
  </si>
  <si>
    <t xml:space="preserve">___________46________________
(общее число участников муниципального  этапа по общеобразовательному предмету)
</t>
  </si>
  <si>
    <t xml:space="preserve">___________________46___________________
(общее число участников муниципального  этапа по общеобразовательному предмету)
</t>
  </si>
  <si>
    <t xml:space="preserve">_____вписывается  класс  (форма заполняется по всем классам, для которых проводилась олимпиада)_______________________________
(класс)
</t>
  </si>
  <si>
    <t>инициалы</t>
  </si>
  <si>
    <t>А</t>
  </si>
  <si>
    <t>С</t>
  </si>
  <si>
    <t>Р</t>
  </si>
  <si>
    <t>В</t>
  </si>
  <si>
    <t>К</t>
  </si>
  <si>
    <t>П</t>
  </si>
  <si>
    <t>Е</t>
  </si>
  <si>
    <t>Ю</t>
  </si>
  <si>
    <t>Т</t>
  </si>
  <si>
    <t>М</t>
  </si>
  <si>
    <t>Д</t>
  </si>
  <si>
    <t>Я</t>
  </si>
  <si>
    <t>ИНИЦИАЛЫ</t>
  </si>
  <si>
    <t>И</t>
  </si>
  <si>
    <t>Н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</si>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</sst>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6" sqref="A6:Q6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0" t="s">
        <v>22</v>
      </c>
      <c r="J1" s="40"/>
      <c r="K1" s="40"/>
      <c r="L1" s="40"/>
      <c r="M1" s="40"/>
      <c r="N1" s="40"/>
      <c r="O1" s="40"/>
      <c r="P1" s="40"/>
      <c r="Q1" s="4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1" t="s">
        <v>23</v>
      </c>
      <c r="P2" s="41"/>
      <c r="Q2" s="4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8" t="s">
        <v>25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9" t="s">
        <v>10</v>
      </c>
      <c r="B19" s="39"/>
      <c r="C19" s="39"/>
      <c r="D19" s="39"/>
      <c r="E19" s="39"/>
      <c r="F19" s="39"/>
      <c r="G19" s="3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40" t="s">
        <v>22</v>
      </c>
      <c r="J1" s="40"/>
      <c r="K1" s="40"/>
      <c r="L1" s="40"/>
      <c r="M1" s="40"/>
      <c r="N1" s="40"/>
      <c r="O1" s="40"/>
      <c r="P1" s="40"/>
      <c r="Q1" s="4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1" t="s">
        <v>23</v>
      </c>
      <c r="P2" s="41"/>
      <c r="Q2" s="4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9" t="s">
        <v>10</v>
      </c>
      <c r="B19" s="39"/>
      <c r="C19" s="39"/>
      <c r="D19" s="39"/>
      <c r="E19" s="39"/>
      <c r="F19" s="39"/>
      <c r="G19" s="3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0"/>
  <sheetViews>
    <sheetView tabSelected="1" zoomScale="65" zoomScaleNormal="65" workbookViewId="0">
      <selection activeCell="H22" sqref="H22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40" t="s">
        <v>22</v>
      </c>
      <c r="F1" s="40"/>
      <c r="G1" s="40"/>
      <c r="H1" s="40"/>
      <c r="I1" s="40"/>
      <c r="J1" s="40"/>
      <c r="K1" s="40"/>
      <c r="L1" s="40"/>
      <c r="M1" s="4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6"/>
      <c r="F2" s="26"/>
      <c r="G2" s="26"/>
      <c r="H2" s="26"/>
      <c r="I2" s="26"/>
      <c r="J2" s="26"/>
      <c r="K2" s="41" t="s">
        <v>23</v>
      </c>
      <c r="L2" s="41"/>
      <c r="M2" s="4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3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3" t="s">
        <v>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3" t="s">
        <v>92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46" t="s">
        <v>113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8" t="s">
        <v>108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47" t="s">
        <v>114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3" t="s">
        <v>30</v>
      </c>
      <c r="C11" s="3" t="s">
        <v>115</v>
      </c>
      <c r="D11" s="3" t="s">
        <v>126</v>
      </c>
      <c r="E11" s="3" t="s">
        <v>106</v>
      </c>
      <c r="F11" s="3" t="s">
        <v>31</v>
      </c>
      <c r="G11" s="3" t="s">
        <v>32</v>
      </c>
      <c r="H11" s="3">
        <v>7</v>
      </c>
      <c r="I11" s="3" t="s">
        <v>33</v>
      </c>
      <c r="J11" s="3">
        <v>11.5</v>
      </c>
      <c r="K11" s="15">
        <v>38</v>
      </c>
      <c r="L11" s="19">
        <f>(J11/K11)</f>
        <v>0.30263157894736842</v>
      </c>
      <c r="M11" s="20">
        <f t="shared" ref="M11:M24" si="0">RANK(L11,$L$11:$L$28)</f>
        <v>8</v>
      </c>
    </row>
    <row r="12" spans="1:124" s="5" customFormat="1" ht="26.25" customHeight="1" x14ac:dyDescent="0.35">
      <c r="A12" s="3">
        <v>2</v>
      </c>
      <c r="B12" s="3" t="s">
        <v>51</v>
      </c>
      <c r="C12" s="3" t="s">
        <v>116</v>
      </c>
      <c r="D12" s="3" t="s">
        <v>115</v>
      </c>
      <c r="E12" s="3" t="s">
        <v>52</v>
      </c>
      <c r="F12" s="3" t="s">
        <v>31</v>
      </c>
      <c r="G12" s="27">
        <v>7</v>
      </c>
      <c r="H12" s="27">
        <v>7</v>
      </c>
      <c r="I12" s="3" t="s">
        <v>49</v>
      </c>
      <c r="J12" s="3">
        <v>13.5</v>
      </c>
      <c r="K12" s="15">
        <v>38</v>
      </c>
      <c r="L12" s="35">
        <f t="shared" ref="L12:L24" si="1">(J12/K12)</f>
        <v>0.35526315789473684</v>
      </c>
      <c r="M12" s="36">
        <f t="shared" si="0"/>
        <v>3</v>
      </c>
    </row>
    <row r="13" spans="1:124" s="5" customFormat="1" ht="26.25" customHeight="1" x14ac:dyDescent="0.35">
      <c r="A13" s="3">
        <v>3</v>
      </c>
      <c r="B13" s="3" t="s">
        <v>53</v>
      </c>
      <c r="C13" s="3" t="s">
        <v>117</v>
      </c>
      <c r="D13" s="3" t="s">
        <v>115</v>
      </c>
      <c r="E13" s="3" t="s">
        <v>52</v>
      </c>
      <c r="F13" s="3" t="s">
        <v>31</v>
      </c>
      <c r="G13" s="27">
        <v>7</v>
      </c>
      <c r="H13" s="27">
        <v>7</v>
      </c>
      <c r="I13" s="3" t="s">
        <v>33</v>
      </c>
      <c r="J13" s="3">
        <v>6</v>
      </c>
      <c r="K13" s="15">
        <v>38</v>
      </c>
      <c r="L13" s="35">
        <f t="shared" si="1"/>
        <v>0.15789473684210525</v>
      </c>
      <c r="M13" s="36">
        <f t="shared" si="0"/>
        <v>14</v>
      </c>
    </row>
    <row r="14" spans="1:124" s="5" customFormat="1" ht="24.75" customHeight="1" x14ac:dyDescent="0.35">
      <c r="A14" s="3">
        <v>4</v>
      </c>
      <c r="B14" s="3" t="s">
        <v>55</v>
      </c>
      <c r="C14" s="3" t="s">
        <v>118</v>
      </c>
      <c r="D14" s="3" t="s">
        <v>125</v>
      </c>
      <c r="E14" s="3" t="s">
        <v>56</v>
      </c>
      <c r="F14" s="3" t="s">
        <v>31</v>
      </c>
      <c r="G14" s="27">
        <v>7</v>
      </c>
      <c r="H14" s="27">
        <v>7</v>
      </c>
      <c r="I14" s="3" t="s">
        <v>33</v>
      </c>
      <c r="J14" s="3">
        <v>12.5</v>
      </c>
      <c r="K14" s="15">
        <v>38</v>
      </c>
      <c r="L14" s="35">
        <f t="shared" si="1"/>
        <v>0.32894736842105265</v>
      </c>
      <c r="M14" s="36">
        <f t="shared" si="0"/>
        <v>6</v>
      </c>
    </row>
    <row r="15" spans="1:124" s="5" customFormat="1" ht="21.75" customHeight="1" x14ac:dyDescent="0.35">
      <c r="A15" s="3">
        <v>5</v>
      </c>
      <c r="B15" s="3" t="s">
        <v>57</v>
      </c>
      <c r="C15" s="3" t="s">
        <v>118</v>
      </c>
      <c r="D15" s="3" t="s">
        <v>115</v>
      </c>
      <c r="E15" s="3" t="s">
        <v>56</v>
      </c>
      <c r="F15" s="3" t="s">
        <v>31</v>
      </c>
      <c r="G15" s="27">
        <v>7</v>
      </c>
      <c r="H15" s="27">
        <v>7</v>
      </c>
      <c r="I15" s="3" t="s">
        <v>33</v>
      </c>
      <c r="J15" s="3">
        <v>12</v>
      </c>
      <c r="K15" s="15">
        <v>38</v>
      </c>
      <c r="L15" s="35">
        <f t="shared" si="1"/>
        <v>0.31578947368421051</v>
      </c>
      <c r="M15" s="36">
        <f t="shared" si="0"/>
        <v>7</v>
      </c>
    </row>
    <row r="16" spans="1:124" s="5" customFormat="1" ht="21.75" customHeight="1" x14ac:dyDescent="0.35">
      <c r="A16" s="3">
        <v>6</v>
      </c>
      <c r="B16" s="28" t="s">
        <v>58</v>
      </c>
      <c r="C16" s="29" t="s">
        <v>119</v>
      </c>
      <c r="D16" s="29" t="s">
        <v>119</v>
      </c>
      <c r="E16" s="3" t="s">
        <v>56</v>
      </c>
      <c r="F16" s="3" t="s">
        <v>31</v>
      </c>
      <c r="G16" s="27">
        <v>7</v>
      </c>
      <c r="H16" s="27">
        <v>7</v>
      </c>
      <c r="I16" s="3" t="s">
        <v>49</v>
      </c>
      <c r="J16" s="3">
        <v>13.5</v>
      </c>
      <c r="K16" s="15">
        <v>38</v>
      </c>
      <c r="L16" s="35">
        <f t="shared" si="1"/>
        <v>0.35526315789473684</v>
      </c>
      <c r="M16" s="36">
        <f t="shared" si="0"/>
        <v>3</v>
      </c>
    </row>
    <row r="17" spans="1:13" s="5" customFormat="1" ht="21.75" customHeight="1" x14ac:dyDescent="0.35">
      <c r="A17" s="3">
        <v>7</v>
      </c>
      <c r="B17" s="28" t="s">
        <v>59</v>
      </c>
      <c r="C17" s="29" t="s">
        <v>120</v>
      </c>
      <c r="D17" s="29" t="s">
        <v>116</v>
      </c>
      <c r="E17" s="3" t="s">
        <v>56</v>
      </c>
      <c r="F17" s="3" t="s">
        <v>31</v>
      </c>
      <c r="G17" s="27">
        <v>7</v>
      </c>
      <c r="H17" s="27">
        <v>7</v>
      </c>
      <c r="I17" s="3" t="s">
        <v>33</v>
      </c>
      <c r="J17" s="3">
        <v>9</v>
      </c>
      <c r="K17" s="15">
        <v>38</v>
      </c>
      <c r="L17" s="35">
        <f t="shared" si="1"/>
        <v>0.23684210526315788</v>
      </c>
      <c r="M17" s="36">
        <f t="shared" si="0"/>
        <v>13</v>
      </c>
    </row>
    <row r="18" spans="1:13" s="5" customFormat="1" ht="21.75" customHeight="1" x14ac:dyDescent="0.35">
      <c r="A18" s="3">
        <v>8</v>
      </c>
      <c r="B18" s="28" t="s">
        <v>60</v>
      </c>
      <c r="C18" s="29" t="s">
        <v>118</v>
      </c>
      <c r="D18" s="29" t="s">
        <v>115</v>
      </c>
      <c r="E18" s="3" t="s">
        <v>56</v>
      </c>
      <c r="F18" s="3" t="s">
        <v>31</v>
      </c>
      <c r="G18" s="27">
        <v>7</v>
      </c>
      <c r="H18" s="27">
        <v>7</v>
      </c>
      <c r="I18" s="3" t="s">
        <v>33</v>
      </c>
      <c r="J18" s="3">
        <v>10</v>
      </c>
      <c r="K18" s="15">
        <v>38</v>
      </c>
      <c r="L18" s="35">
        <f t="shared" si="1"/>
        <v>0.26315789473684209</v>
      </c>
      <c r="M18" s="36">
        <f t="shared" si="0"/>
        <v>12</v>
      </c>
    </row>
    <row r="19" spans="1:13" s="5" customFormat="1" ht="21.75" customHeight="1" x14ac:dyDescent="0.35">
      <c r="A19" s="3">
        <v>9</v>
      </c>
      <c r="B19" s="28" t="s">
        <v>61</v>
      </c>
      <c r="C19" s="29" t="s">
        <v>121</v>
      </c>
      <c r="D19" s="29" t="s">
        <v>121</v>
      </c>
      <c r="E19" s="3" t="s">
        <v>56</v>
      </c>
      <c r="F19" s="3" t="s">
        <v>31</v>
      </c>
      <c r="G19" s="27">
        <v>7</v>
      </c>
      <c r="H19" s="27">
        <v>7</v>
      </c>
      <c r="I19" s="3" t="s">
        <v>49</v>
      </c>
      <c r="J19" s="3">
        <v>13.5</v>
      </c>
      <c r="K19" s="15">
        <v>38</v>
      </c>
      <c r="L19" s="35">
        <f t="shared" si="1"/>
        <v>0.35526315789473684</v>
      </c>
      <c r="M19" s="36">
        <f t="shared" si="0"/>
        <v>3</v>
      </c>
    </row>
    <row r="20" spans="1:13" s="5" customFormat="1" ht="21.75" customHeight="1" x14ac:dyDescent="0.35">
      <c r="A20" s="3">
        <v>10</v>
      </c>
      <c r="B20" s="28" t="s">
        <v>62</v>
      </c>
      <c r="C20" s="29" t="s">
        <v>121</v>
      </c>
      <c r="D20" s="29" t="s">
        <v>118</v>
      </c>
      <c r="E20" s="3" t="s">
        <v>56</v>
      </c>
      <c r="F20" s="3" t="s">
        <v>31</v>
      </c>
      <c r="G20" s="27">
        <v>7</v>
      </c>
      <c r="H20" s="27">
        <v>7</v>
      </c>
      <c r="I20" s="3" t="s">
        <v>33</v>
      </c>
      <c r="J20" s="3">
        <v>11.5</v>
      </c>
      <c r="K20" s="15">
        <v>38</v>
      </c>
      <c r="L20" s="35">
        <f t="shared" si="1"/>
        <v>0.30263157894736842</v>
      </c>
      <c r="M20" s="36">
        <f t="shared" si="0"/>
        <v>8</v>
      </c>
    </row>
    <row r="21" spans="1:13" s="5" customFormat="1" ht="21.75" customHeight="1" x14ac:dyDescent="0.35">
      <c r="A21" s="3">
        <v>11</v>
      </c>
      <c r="B21" s="32" t="s">
        <v>74</v>
      </c>
      <c r="C21" s="33" t="s">
        <v>122</v>
      </c>
      <c r="D21" s="33" t="s">
        <v>115</v>
      </c>
      <c r="E21" s="32" t="s">
        <v>75</v>
      </c>
      <c r="F21" s="32" t="s">
        <v>76</v>
      </c>
      <c r="G21" s="27">
        <v>7</v>
      </c>
      <c r="H21" s="27">
        <v>7</v>
      </c>
      <c r="I21" s="3" t="s">
        <v>49</v>
      </c>
      <c r="J21" s="3">
        <v>14.5</v>
      </c>
      <c r="K21" s="15">
        <v>38</v>
      </c>
      <c r="L21" s="35">
        <f t="shared" si="1"/>
        <v>0.38157894736842107</v>
      </c>
      <c r="M21" s="36">
        <f t="shared" si="0"/>
        <v>2</v>
      </c>
    </row>
    <row r="22" spans="1:13" s="5" customFormat="1" ht="21.75" customHeight="1" x14ac:dyDescent="0.35">
      <c r="A22" s="3">
        <v>12</v>
      </c>
      <c r="B22" s="28" t="s">
        <v>93</v>
      </c>
      <c r="C22" s="28" t="s">
        <v>118</v>
      </c>
      <c r="D22" s="28" t="s">
        <v>115</v>
      </c>
      <c r="E22" s="28" t="s">
        <v>94</v>
      </c>
      <c r="F22" s="28" t="s">
        <v>76</v>
      </c>
      <c r="G22" s="28">
        <v>7</v>
      </c>
      <c r="H22" s="28">
        <v>7</v>
      </c>
      <c r="I22" s="3" t="s">
        <v>33</v>
      </c>
      <c r="J22" s="3">
        <v>11</v>
      </c>
      <c r="K22" s="15">
        <v>38</v>
      </c>
      <c r="L22" s="35">
        <f t="shared" si="1"/>
        <v>0.28947368421052633</v>
      </c>
      <c r="M22" s="36">
        <f t="shared" si="0"/>
        <v>11</v>
      </c>
    </row>
    <row r="23" spans="1:13" s="5" customFormat="1" ht="21.75" customHeight="1" x14ac:dyDescent="0.35">
      <c r="A23" s="3">
        <v>13</v>
      </c>
      <c r="B23" s="30" t="s">
        <v>96</v>
      </c>
      <c r="C23" s="30" t="s">
        <v>118</v>
      </c>
      <c r="D23" s="30" t="s">
        <v>121</v>
      </c>
      <c r="E23" s="28" t="s">
        <v>97</v>
      </c>
      <c r="F23" s="30" t="s">
        <v>76</v>
      </c>
      <c r="G23" s="30">
        <v>7</v>
      </c>
      <c r="H23" s="30">
        <v>7</v>
      </c>
      <c r="I23" s="3" t="s">
        <v>33</v>
      </c>
      <c r="J23" s="3">
        <v>11.5</v>
      </c>
      <c r="K23" s="15">
        <v>38</v>
      </c>
      <c r="L23" s="35">
        <f t="shared" si="1"/>
        <v>0.30263157894736842</v>
      </c>
      <c r="M23" s="36">
        <f t="shared" si="0"/>
        <v>8</v>
      </c>
    </row>
    <row r="24" spans="1:13" s="5" customFormat="1" ht="21.75" customHeight="1" x14ac:dyDescent="0.35">
      <c r="A24" s="3">
        <v>14</v>
      </c>
      <c r="B24" s="30" t="s">
        <v>98</v>
      </c>
      <c r="C24" s="30" t="s">
        <v>123</v>
      </c>
      <c r="D24" s="30" t="s">
        <v>124</v>
      </c>
      <c r="E24" s="28" t="s">
        <v>97</v>
      </c>
      <c r="F24" s="30" t="s">
        <v>76</v>
      </c>
      <c r="G24" s="30">
        <v>7</v>
      </c>
      <c r="H24" s="30">
        <v>7</v>
      </c>
      <c r="I24" s="3" t="s">
        <v>49</v>
      </c>
      <c r="J24" s="3">
        <v>17.5</v>
      </c>
      <c r="K24" s="15">
        <v>38</v>
      </c>
      <c r="L24" s="35">
        <f t="shared" si="1"/>
        <v>0.46052631578947367</v>
      </c>
      <c r="M24" s="36">
        <f t="shared" si="0"/>
        <v>1</v>
      </c>
    </row>
    <row r="25" spans="1:13" s="5" customFormat="1" ht="21.75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15"/>
      <c r="L25" s="19"/>
      <c r="M25" s="20"/>
    </row>
    <row r="26" spans="1:13" s="5" customFormat="1" ht="21.75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15"/>
      <c r="L26" s="19"/>
      <c r="M26" s="20"/>
    </row>
    <row r="27" spans="1:13" s="5" customFormat="1" ht="27.75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15"/>
      <c r="L27" s="19"/>
      <c r="M27" s="20"/>
    </row>
    <row r="28" spans="1:13" s="5" customFormat="1" ht="27.75" customHeight="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16"/>
      <c r="L28" s="21"/>
      <c r="M28" s="22"/>
    </row>
    <row r="29" spans="1:13" s="5" customFormat="1" ht="15.5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16"/>
      <c r="L29" s="17"/>
      <c r="M29" s="8"/>
    </row>
    <row r="30" spans="1:13" x14ac:dyDescent="0.35">
      <c r="A30" s="39" t="s">
        <v>10</v>
      </c>
      <c r="B30" s="39"/>
      <c r="C30" s="39"/>
      <c r="D30" s="39"/>
    </row>
  </sheetData>
  <mergeCells count="10">
    <mergeCell ref="A8:M8"/>
    <mergeCell ref="A9:M9"/>
    <mergeCell ref="A30:D30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7"/>
  <sheetViews>
    <sheetView topLeftCell="A10" zoomScale="65" zoomScaleNormal="65" workbookViewId="0">
      <selection activeCell="F18" sqref="F1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40" t="s">
        <v>22</v>
      </c>
      <c r="F1" s="40"/>
      <c r="G1" s="40"/>
      <c r="H1" s="40"/>
      <c r="I1" s="40"/>
      <c r="J1" s="40"/>
      <c r="K1" s="40"/>
      <c r="L1" s="40"/>
      <c r="M1" s="4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41" t="s">
        <v>23</v>
      </c>
      <c r="L2" s="41"/>
      <c r="M2" s="4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3" t="s">
        <v>91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3" t="s">
        <v>90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37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8" t="s">
        <v>109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47" t="s">
        <v>127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28" t="s">
        <v>63</v>
      </c>
      <c r="C11" s="29" t="s">
        <v>125</v>
      </c>
      <c r="D11" s="29" t="s">
        <v>125</v>
      </c>
      <c r="E11" s="3" t="s">
        <v>56</v>
      </c>
      <c r="F11" s="30" t="s">
        <v>31</v>
      </c>
      <c r="G11" s="30">
        <v>8</v>
      </c>
      <c r="H11" s="30">
        <v>8</v>
      </c>
      <c r="I11" s="3" t="s">
        <v>40</v>
      </c>
      <c r="J11" s="3">
        <v>13.5</v>
      </c>
      <c r="K11" s="15">
        <v>50</v>
      </c>
      <c r="L11" s="19">
        <f>(J11/K11)</f>
        <v>0.27</v>
      </c>
      <c r="M11" s="20">
        <f t="shared" ref="M11:M24" si="0">RANK(L11,$L$11:$L$25)</f>
        <v>14</v>
      </c>
    </row>
    <row r="12" spans="1:124" s="5" customFormat="1" ht="26.25" customHeight="1" x14ac:dyDescent="0.35">
      <c r="A12" s="3">
        <v>2</v>
      </c>
      <c r="B12" s="28" t="s">
        <v>64</v>
      </c>
      <c r="C12" s="29" t="s">
        <v>115</v>
      </c>
      <c r="D12" s="29" t="s">
        <v>125</v>
      </c>
      <c r="E12" s="3" t="s">
        <v>56</v>
      </c>
      <c r="F12" s="30" t="s">
        <v>31</v>
      </c>
      <c r="G12" s="30">
        <v>8</v>
      </c>
      <c r="H12" s="30">
        <v>8</v>
      </c>
      <c r="I12" s="3" t="s">
        <v>40</v>
      </c>
      <c r="J12" s="3">
        <v>17</v>
      </c>
      <c r="K12" s="15">
        <v>50</v>
      </c>
      <c r="L12" s="19">
        <f t="shared" ref="L12:L24" si="1">(J12/K12)</f>
        <v>0.34</v>
      </c>
      <c r="M12" s="20">
        <f t="shared" si="0"/>
        <v>6</v>
      </c>
    </row>
    <row r="13" spans="1:124" s="5" customFormat="1" ht="26.25" customHeight="1" x14ac:dyDescent="0.35">
      <c r="A13" s="3">
        <v>3</v>
      </c>
      <c r="B13" s="28" t="s">
        <v>65</v>
      </c>
      <c r="C13" s="29" t="s">
        <v>121</v>
      </c>
      <c r="D13" s="29" t="s">
        <v>118</v>
      </c>
      <c r="E13" s="3" t="s">
        <v>56</v>
      </c>
      <c r="F13" s="30" t="s">
        <v>31</v>
      </c>
      <c r="G13" s="30">
        <v>8</v>
      </c>
      <c r="H13" s="30">
        <v>8</v>
      </c>
      <c r="I13" s="3" t="s">
        <v>40</v>
      </c>
      <c r="J13" s="3">
        <v>16.5</v>
      </c>
      <c r="K13" s="15">
        <v>50</v>
      </c>
      <c r="L13" s="19">
        <f t="shared" si="1"/>
        <v>0.33</v>
      </c>
      <c r="M13" s="20">
        <f t="shared" si="0"/>
        <v>7</v>
      </c>
    </row>
    <row r="14" spans="1:124" s="5" customFormat="1" ht="24.75" customHeight="1" x14ac:dyDescent="0.35">
      <c r="A14" s="3">
        <v>4</v>
      </c>
      <c r="B14" s="28" t="s">
        <v>66</v>
      </c>
      <c r="C14" s="29" t="s">
        <v>123</v>
      </c>
      <c r="D14" s="29" t="s">
        <v>115</v>
      </c>
      <c r="E14" s="3" t="s">
        <v>56</v>
      </c>
      <c r="F14" s="30" t="s">
        <v>31</v>
      </c>
      <c r="G14" s="30">
        <v>8</v>
      </c>
      <c r="H14" s="30">
        <v>8</v>
      </c>
      <c r="I14" s="3" t="s">
        <v>49</v>
      </c>
      <c r="J14" s="3">
        <v>20</v>
      </c>
      <c r="K14" s="15">
        <v>50</v>
      </c>
      <c r="L14" s="35">
        <f t="shared" si="1"/>
        <v>0.4</v>
      </c>
      <c r="M14" s="20">
        <f t="shared" si="0"/>
        <v>4</v>
      </c>
    </row>
    <row r="15" spans="1:124" s="5" customFormat="1" ht="21.75" customHeight="1" x14ac:dyDescent="0.35">
      <c r="A15" s="3">
        <v>5</v>
      </c>
      <c r="B15" s="28" t="s">
        <v>67</v>
      </c>
      <c r="C15" s="29" t="s">
        <v>121</v>
      </c>
      <c r="D15" s="29" t="s">
        <v>125</v>
      </c>
      <c r="E15" s="3" t="s">
        <v>56</v>
      </c>
      <c r="F15" s="30" t="s">
        <v>31</v>
      </c>
      <c r="G15" s="30">
        <v>8</v>
      </c>
      <c r="H15" s="30">
        <v>8</v>
      </c>
      <c r="I15" s="3" t="s">
        <v>49</v>
      </c>
      <c r="J15" s="3">
        <v>21.5</v>
      </c>
      <c r="K15" s="15">
        <v>50</v>
      </c>
      <c r="L15" s="35">
        <f t="shared" si="1"/>
        <v>0.43</v>
      </c>
      <c r="M15" s="20">
        <f t="shared" si="0"/>
        <v>3</v>
      </c>
    </row>
    <row r="16" spans="1:124" s="5" customFormat="1" ht="21.75" customHeight="1" x14ac:dyDescent="0.35">
      <c r="A16" s="3">
        <v>6</v>
      </c>
      <c r="B16" s="28" t="s">
        <v>68</v>
      </c>
      <c r="C16" s="29" t="s">
        <v>121</v>
      </c>
      <c r="D16" s="29" t="s">
        <v>124</v>
      </c>
      <c r="E16" s="3" t="s">
        <v>56</v>
      </c>
      <c r="F16" s="30" t="s">
        <v>31</v>
      </c>
      <c r="G16" s="30">
        <v>8</v>
      </c>
      <c r="H16" s="30">
        <v>8</v>
      </c>
      <c r="I16" s="3" t="s">
        <v>40</v>
      </c>
      <c r="J16" s="3">
        <v>14.5</v>
      </c>
      <c r="K16" s="15">
        <v>50</v>
      </c>
      <c r="L16" s="35">
        <f t="shared" si="1"/>
        <v>0.28999999999999998</v>
      </c>
      <c r="M16" s="20">
        <f t="shared" si="0"/>
        <v>12</v>
      </c>
    </row>
    <row r="17" spans="1:13" s="5" customFormat="1" ht="21.75" customHeight="1" x14ac:dyDescent="0.35">
      <c r="A17" s="3">
        <v>7</v>
      </c>
      <c r="B17" s="29" t="s">
        <v>69</v>
      </c>
      <c r="C17" s="31" t="s">
        <v>117</v>
      </c>
      <c r="D17" s="31" t="s">
        <v>130</v>
      </c>
      <c r="E17" s="3" t="s">
        <v>56</v>
      </c>
      <c r="F17" s="30" t="s">
        <v>31</v>
      </c>
      <c r="G17" s="30">
        <v>8</v>
      </c>
      <c r="H17" s="30">
        <v>8</v>
      </c>
      <c r="I17" s="3" t="s">
        <v>40</v>
      </c>
      <c r="J17" s="3">
        <v>15.5</v>
      </c>
      <c r="K17" s="15">
        <v>50</v>
      </c>
      <c r="L17" s="35">
        <f t="shared" si="1"/>
        <v>0.31</v>
      </c>
      <c r="M17" s="20">
        <f t="shared" si="0"/>
        <v>11</v>
      </c>
    </row>
    <row r="18" spans="1:13" s="5" customFormat="1" ht="21.75" customHeight="1" x14ac:dyDescent="0.35">
      <c r="A18" s="3">
        <v>8</v>
      </c>
      <c r="B18" s="28" t="s">
        <v>70</v>
      </c>
      <c r="C18" s="29" t="s">
        <v>117</v>
      </c>
      <c r="D18" s="29" t="s">
        <v>124</v>
      </c>
      <c r="E18" s="3" t="s">
        <v>56</v>
      </c>
      <c r="F18" s="30" t="s">
        <v>31</v>
      </c>
      <c r="G18" s="30">
        <v>8</v>
      </c>
      <c r="H18" s="30">
        <v>8</v>
      </c>
      <c r="I18" s="3" t="s">
        <v>49</v>
      </c>
      <c r="J18" s="3">
        <v>23.5</v>
      </c>
      <c r="K18" s="15">
        <v>50</v>
      </c>
      <c r="L18" s="35">
        <f t="shared" si="1"/>
        <v>0.47</v>
      </c>
      <c r="M18" s="20">
        <f t="shared" si="0"/>
        <v>2</v>
      </c>
    </row>
    <row r="19" spans="1:13" s="5" customFormat="1" ht="21.75" customHeight="1" x14ac:dyDescent="0.35">
      <c r="A19" s="3">
        <v>9</v>
      </c>
      <c r="B19" s="32" t="s">
        <v>77</v>
      </c>
      <c r="C19" s="33" t="s">
        <v>115</v>
      </c>
      <c r="D19" s="33" t="s">
        <v>129</v>
      </c>
      <c r="E19" s="32" t="s">
        <v>75</v>
      </c>
      <c r="F19" s="32" t="s">
        <v>76</v>
      </c>
      <c r="G19" s="30">
        <v>8</v>
      </c>
      <c r="H19" s="30">
        <v>8</v>
      </c>
      <c r="I19" s="3" t="s">
        <v>48</v>
      </c>
      <c r="J19" s="3">
        <v>25.5</v>
      </c>
      <c r="K19" s="15">
        <v>50</v>
      </c>
      <c r="L19" s="35">
        <f t="shared" si="1"/>
        <v>0.51</v>
      </c>
      <c r="M19" s="20">
        <f t="shared" si="0"/>
        <v>1</v>
      </c>
    </row>
    <row r="20" spans="1:13" s="5" customFormat="1" ht="21.75" customHeight="1" x14ac:dyDescent="0.35">
      <c r="A20" s="3">
        <v>10</v>
      </c>
      <c r="B20" s="28" t="s">
        <v>95</v>
      </c>
      <c r="C20" s="28" t="s">
        <v>126</v>
      </c>
      <c r="D20" s="28" t="s">
        <v>115</v>
      </c>
      <c r="E20" s="28" t="s">
        <v>94</v>
      </c>
      <c r="F20" s="28" t="s">
        <v>76</v>
      </c>
      <c r="G20" s="28">
        <v>8</v>
      </c>
      <c r="H20" s="28">
        <v>8</v>
      </c>
      <c r="I20" s="3" t="s">
        <v>40</v>
      </c>
      <c r="J20" s="3">
        <v>16.5</v>
      </c>
      <c r="K20" s="15">
        <v>50</v>
      </c>
      <c r="L20" s="19">
        <f t="shared" si="1"/>
        <v>0.33</v>
      </c>
      <c r="M20" s="20">
        <f t="shared" si="0"/>
        <v>7</v>
      </c>
    </row>
    <row r="21" spans="1:13" s="5" customFormat="1" ht="21.75" customHeight="1" x14ac:dyDescent="0.35">
      <c r="A21" s="3">
        <v>11</v>
      </c>
      <c r="B21" s="30" t="s">
        <v>99</v>
      </c>
      <c r="C21" s="30" t="s">
        <v>115</v>
      </c>
      <c r="D21" s="30" t="s">
        <v>115</v>
      </c>
      <c r="E21" s="28" t="s">
        <v>97</v>
      </c>
      <c r="F21" s="30" t="s">
        <v>76</v>
      </c>
      <c r="G21" s="30">
        <v>8</v>
      </c>
      <c r="H21" s="30">
        <v>8</v>
      </c>
      <c r="I21" s="3" t="s">
        <v>40</v>
      </c>
      <c r="J21" s="3">
        <v>16</v>
      </c>
      <c r="K21" s="15">
        <v>50</v>
      </c>
      <c r="L21" s="19">
        <f t="shared" si="1"/>
        <v>0.32</v>
      </c>
      <c r="M21" s="20">
        <f t="shared" si="0"/>
        <v>10</v>
      </c>
    </row>
    <row r="22" spans="1:13" s="5" customFormat="1" ht="21.75" customHeight="1" x14ac:dyDescent="0.35">
      <c r="A22" s="3">
        <v>12</v>
      </c>
      <c r="B22" s="30" t="s">
        <v>100</v>
      </c>
      <c r="C22" s="30" t="s">
        <v>115</v>
      </c>
      <c r="D22" s="30" t="s">
        <v>128</v>
      </c>
      <c r="E22" s="28" t="s">
        <v>97</v>
      </c>
      <c r="F22" s="30" t="s">
        <v>76</v>
      </c>
      <c r="G22" s="30">
        <v>8</v>
      </c>
      <c r="H22" s="30">
        <v>8</v>
      </c>
      <c r="I22" s="3" t="s">
        <v>40</v>
      </c>
      <c r="J22" s="3">
        <v>14</v>
      </c>
      <c r="K22" s="15">
        <v>50</v>
      </c>
      <c r="L22" s="19">
        <f t="shared" si="1"/>
        <v>0.28000000000000003</v>
      </c>
      <c r="M22" s="20">
        <f t="shared" si="0"/>
        <v>13</v>
      </c>
    </row>
    <row r="23" spans="1:13" s="5" customFormat="1" ht="21.75" customHeight="1" x14ac:dyDescent="0.35">
      <c r="A23" s="3">
        <v>13</v>
      </c>
      <c r="B23" s="30" t="s">
        <v>101</v>
      </c>
      <c r="C23" s="30" t="s">
        <v>118</v>
      </c>
      <c r="D23" s="30" t="s">
        <v>115</v>
      </c>
      <c r="E23" s="28" t="s">
        <v>97</v>
      </c>
      <c r="F23" s="30" t="s">
        <v>76</v>
      </c>
      <c r="G23" s="30">
        <v>8</v>
      </c>
      <c r="H23" s="30">
        <v>8</v>
      </c>
      <c r="I23" s="3" t="s">
        <v>40</v>
      </c>
      <c r="J23" s="3">
        <v>17.5</v>
      </c>
      <c r="K23" s="15">
        <v>50</v>
      </c>
      <c r="L23" s="19">
        <f t="shared" si="1"/>
        <v>0.35</v>
      </c>
      <c r="M23" s="20">
        <f t="shared" si="0"/>
        <v>5</v>
      </c>
    </row>
    <row r="24" spans="1:13" s="5" customFormat="1" ht="27.75" customHeight="1" x14ac:dyDescent="0.35">
      <c r="A24" s="3">
        <v>14</v>
      </c>
      <c r="B24" s="30" t="s">
        <v>102</v>
      </c>
      <c r="C24" s="30" t="s">
        <v>118</v>
      </c>
      <c r="D24" s="30" t="s">
        <v>118</v>
      </c>
      <c r="E24" s="28" t="s">
        <v>97</v>
      </c>
      <c r="F24" s="30" t="s">
        <v>76</v>
      </c>
      <c r="G24" s="30">
        <v>8</v>
      </c>
      <c r="H24" s="30">
        <v>8</v>
      </c>
      <c r="I24" s="3" t="s">
        <v>40</v>
      </c>
      <c r="J24" s="3">
        <v>16.5</v>
      </c>
      <c r="K24" s="15">
        <v>50</v>
      </c>
      <c r="L24" s="19">
        <f t="shared" si="1"/>
        <v>0.33</v>
      </c>
      <c r="M24" s="20">
        <f t="shared" si="0"/>
        <v>7</v>
      </c>
    </row>
    <row r="25" spans="1:13" s="5" customFormat="1" ht="27.75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16"/>
      <c r="L25" s="21"/>
      <c r="M25" s="22"/>
    </row>
    <row r="26" spans="1:13" s="5" customFormat="1" ht="15.5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16"/>
      <c r="L26" s="17"/>
      <c r="M26" s="8"/>
    </row>
    <row r="27" spans="1:13" x14ac:dyDescent="0.35">
      <c r="A27" s="39" t="s">
        <v>10</v>
      </c>
      <c r="B27" s="39"/>
      <c r="C27" s="39"/>
      <c r="D27" s="39"/>
    </row>
  </sheetData>
  <mergeCells count="10">
    <mergeCell ref="A27:D27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5"/>
  <sheetViews>
    <sheetView topLeftCell="A9" zoomScale="65" zoomScaleNormal="65" workbookViewId="0">
      <selection activeCell="F18" sqref="F1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40" t="s">
        <v>22</v>
      </c>
      <c r="F1" s="40"/>
      <c r="G1" s="40"/>
      <c r="H1" s="40"/>
      <c r="I1" s="40"/>
      <c r="J1" s="40"/>
      <c r="K1" s="40"/>
      <c r="L1" s="40"/>
      <c r="M1" s="4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41" t="s">
        <v>23</v>
      </c>
      <c r="L2" s="41"/>
      <c r="M2" s="4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3" t="s">
        <v>89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3" t="s">
        <v>88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8" t="s">
        <v>37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8" t="s">
        <v>110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47" t="s">
        <v>127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3" t="s">
        <v>38</v>
      </c>
      <c r="C11" s="3" t="s">
        <v>115</v>
      </c>
      <c r="D11" s="3" t="s">
        <v>115</v>
      </c>
      <c r="E11" s="3" t="s">
        <v>106</v>
      </c>
      <c r="F11" s="3" t="s">
        <v>31</v>
      </c>
      <c r="G11" s="3" t="s">
        <v>39</v>
      </c>
      <c r="H11" s="3">
        <v>9</v>
      </c>
      <c r="I11" s="3" t="s">
        <v>40</v>
      </c>
      <c r="J11" s="3">
        <v>21</v>
      </c>
      <c r="K11" s="15">
        <v>73</v>
      </c>
      <c r="L11" s="19">
        <f>(J11/K11)</f>
        <v>0.28767123287671231</v>
      </c>
      <c r="M11" s="20">
        <f t="shared" ref="M11:M22" si="0">RANK(L11,$L$11:$L$23)</f>
        <v>12</v>
      </c>
    </row>
    <row r="12" spans="1:124" s="5" customFormat="1" ht="26.25" customHeight="1" x14ac:dyDescent="0.35">
      <c r="A12" s="3">
        <v>2</v>
      </c>
      <c r="B12" s="3" t="s">
        <v>41</v>
      </c>
      <c r="C12" s="3" t="s">
        <v>124</v>
      </c>
      <c r="D12" s="3" t="s">
        <v>115</v>
      </c>
      <c r="E12" s="3" t="s">
        <v>106</v>
      </c>
      <c r="F12" s="3" t="s">
        <v>31</v>
      </c>
      <c r="G12" s="3" t="s">
        <v>39</v>
      </c>
      <c r="H12" s="3">
        <v>9</v>
      </c>
      <c r="I12" s="3" t="s">
        <v>40</v>
      </c>
      <c r="J12" s="3">
        <v>26</v>
      </c>
      <c r="K12" s="15">
        <v>73</v>
      </c>
      <c r="L12" s="19">
        <f t="shared" ref="L12:L22" si="1">(J12/K12)</f>
        <v>0.35616438356164382</v>
      </c>
      <c r="M12" s="20">
        <f t="shared" si="0"/>
        <v>7</v>
      </c>
    </row>
    <row r="13" spans="1:124" s="5" customFormat="1" ht="26.25" customHeight="1" x14ac:dyDescent="0.35">
      <c r="A13" s="3">
        <v>3</v>
      </c>
      <c r="B13" s="3" t="s">
        <v>54</v>
      </c>
      <c r="C13" s="3" t="s">
        <v>125</v>
      </c>
      <c r="D13" s="3" t="s">
        <v>115</v>
      </c>
      <c r="E13" s="3" t="s">
        <v>52</v>
      </c>
      <c r="F13" s="3" t="s">
        <v>31</v>
      </c>
      <c r="G13" s="3">
        <v>9</v>
      </c>
      <c r="H13" s="3">
        <v>9</v>
      </c>
      <c r="I13" s="3" t="s">
        <v>40</v>
      </c>
      <c r="J13" s="3">
        <v>29.5</v>
      </c>
      <c r="K13" s="15">
        <v>73</v>
      </c>
      <c r="L13" s="19">
        <f t="shared" si="1"/>
        <v>0.4041095890410959</v>
      </c>
      <c r="M13" s="20">
        <f t="shared" si="0"/>
        <v>6</v>
      </c>
    </row>
    <row r="14" spans="1:124" s="5" customFormat="1" ht="24.75" customHeight="1" x14ac:dyDescent="0.35">
      <c r="A14" s="3">
        <v>4</v>
      </c>
      <c r="B14" s="28" t="s">
        <v>71</v>
      </c>
      <c r="C14" s="29" t="s">
        <v>118</v>
      </c>
      <c r="D14" s="29" t="s">
        <v>124</v>
      </c>
      <c r="E14" s="3" t="s">
        <v>56</v>
      </c>
      <c r="F14" s="3" t="s">
        <v>31</v>
      </c>
      <c r="G14" s="3">
        <v>9</v>
      </c>
      <c r="H14" s="3">
        <v>9</v>
      </c>
      <c r="I14" s="3" t="s">
        <v>40</v>
      </c>
      <c r="J14" s="3">
        <v>24</v>
      </c>
      <c r="K14" s="15">
        <v>73</v>
      </c>
      <c r="L14" s="19">
        <f t="shared" si="1"/>
        <v>0.32876712328767121</v>
      </c>
      <c r="M14" s="20">
        <f t="shared" si="0"/>
        <v>9</v>
      </c>
    </row>
    <row r="15" spans="1:124" s="5" customFormat="1" ht="21.75" customHeight="1" x14ac:dyDescent="0.35">
      <c r="A15" s="3">
        <v>5</v>
      </c>
      <c r="B15" s="29" t="s">
        <v>72</v>
      </c>
      <c r="C15" s="29" t="s">
        <v>115</v>
      </c>
      <c r="D15" s="29" t="s">
        <v>115</v>
      </c>
      <c r="E15" s="3" t="s">
        <v>56</v>
      </c>
      <c r="F15" s="3" t="s">
        <v>31</v>
      </c>
      <c r="G15" s="3">
        <v>9</v>
      </c>
      <c r="H15" s="3">
        <v>9</v>
      </c>
      <c r="I15" s="3" t="s">
        <v>40</v>
      </c>
      <c r="J15" s="3">
        <v>22</v>
      </c>
      <c r="K15" s="15">
        <v>73</v>
      </c>
      <c r="L15" s="19">
        <f t="shared" si="1"/>
        <v>0.30136986301369861</v>
      </c>
      <c r="M15" s="20">
        <f t="shared" si="0"/>
        <v>11</v>
      </c>
    </row>
    <row r="16" spans="1:124" s="5" customFormat="1" ht="21.75" customHeight="1" x14ac:dyDescent="0.35">
      <c r="A16" s="3">
        <v>6</v>
      </c>
      <c r="B16" s="29" t="s">
        <v>73</v>
      </c>
      <c r="C16" s="29" t="s">
        <v>115</v>
      </c>
      <c r="D16" s="29" t="s">
        <v>118</v>
      </c>
      <c r="E16" s="3" t="s">
        <v>56</v>
      </c>
      <c r="F16" s="3" t="s">
        <v>31</v>
      </c>
      <c r="G16" s="3">
        <v>9</v>
      </c>
      <c r="H16" s="3">
        <v>9</v>
      </c>
      <c r="I16" s="3" t="s">
        <v>40</v>
      </c>
      <c r="J16" s="3">
        <v>24</v>
      </c>
      <c r="K16" s="15">
        <v>73</v>
      </c>
      <c r="L16" s="19">
        <f t="shared" si="1"/>
        <v>0.32876712328767121</v>
      </c>
      <c r="M16" s="20">
        <f t="shared" si="0"/>
        <v>9</v>
      </c>
    </row>
    <row r="17" spans="1:13" s="5" customFormat="1" ht="21.75" customHeight="1" x14ac:dyDescent="0.35">
      <c r="A17" s="3">
        <v>7</v>
      </c>
      <c r="B17" s="32" t="s">
        <v>78</v>
      </c>
      <c r="C17" s="33" t="s">
        <v>116</v>
      </c>
      <c r="D17" s="33" t="s">
        <v>124</v>
      </c>
      <c r="E17" s="32" t="s">
        <v>75</v>
      </c>
      <c r="F17" s="32" t="s">
        <v>76</v>
      </c>
      <c r="G17" s="3">
        <v>9</v>
      </c>
      <c r="H17" s="3">
        <v>9</v>
      </c>
      <c r="I17" s="3" t="s">
        <v>40</v>
      </c>
      <c r="J17" s="3">
        <v>25</v>
      </c>
      <c r="K17" s="15">
        <v>73</v>
      </c>
      <c r="L17" s="19">
        <f t="shared" si="1"/>
        <v>0.34246575342465752</v>
      </c>
      <c r="M17" s="20">
        <f t="shared" si="0"/>
        <v>8</v>
      </c>
    </row>
    <row r="18" spans="1:13" s="5" customFormat="1" ht="21.75" customHeight="1" x14ac:dyDescent="0.35">
      <c r="A18" s="3">
        <v>8</v>
      </c>
      <c r="B18" s="32" t="s">
        <v>79</v>
      </c>
      <c r="C18" s="33" t="s">
        <v>119</v>
      </c>
      <c r="D18" s="33" t="s">
        <v>118</v>
      </c>
      <c r="E18" s="32" t="s">
        <v>75</v>
      </c>
      <c r="F18" s="32" t="s">
        <v>76</v>
      </c>
      <c r="G18" s="3">
        <v>9</v>
      </c>
      <c r="H18" s="3">
        <v>9</v>
      </c>
      <c r="I18" s="3" t="s">
        <v>49</v>
      </c>
      <c r="J18" s="3">
        <v>34</v>
      </c>
      <c r="K18" s="15">
        <v>73</v>
      </c>
      <c r="L18" s="19">
        <f t="shared" si="1"/>
        <v>0.46575342465753422</v>
      </c>
      <c r="M18" s="20">
        <f t="shared" si="0"/>
        <v>2</v>
      </c>
    </row>
    <row r="19" spans="1:13" s="5" customFormat="1" ht="21.75" customHeight="1" x14ac:dyDescent="0.35">
      <c r="A19" s="3">
        <v>9</v>
      </c>
      <c r="B19" s="32" t="s">
        <v>80</v>
      </c>
      <c r="C19" s="33" t="s">
        <v>125</v>
      </c>
      <c r="D19" s="33" t="s">
        <v>118</v>
      </c>
      <c r="E19" s="32" t="s">
        <v>75</v>
      </c>
      <c r="F19" s="32" t="s">
        <v>76</v>
      </c>
      <c r="G19" s="3">
        <v>9</v>
      </c>
      <c r="H19" s="3">
        <v>9</v>
      </c>
      <c r="I19" s="3" t="s">
        <v>40</v>
      </c>
      <c r="J19" s="3">
        <v>30.5</v>
      </c>
      <c r="K19" s="15">
        <v>73</v>
      </c>
      <c r="L19" s="19">
        <f t="shared" si="1"/>
        <v>0.4178082191780822</v>
      </c>
      <c r="M19" s="20">
        <f t="shared" si="0"/>
        <v>5</v>
      </c>
    </row>
    <row r="20" spans="1:13" s="5" customFormat="1" ht="21.75" customHeight="1" x14ac:dyDescent="0.35">
      <c r="A20" s="3">
        <v>10</v>
      </c>
      <c r="B20" s="32" t="s">
        <v>81</v>
      </c>
      <c r="C20" s="33" t="s">
        <v>118</v>
      </c>
      <c r="D20" s="33" t="s">
        <v>115</v>
      </c>
      <c r="E20" s="32" t="s">
        <v>75</v>
      </c>
      <c r="F20" s="32" t="s">
        <v>76</v>
      </c>
      <c r="G20" s="3">
        <v>9</v>
      </c>
      <c r="H20" s="3">
        <v>9</v>
      </c>
      <c r="I20" s="3" t="s">
        <v>48</v>
      </c>
      <c r="J20" s="3">
        <v>37.5</v>
      </c>
      <c r="K20" s="15">
        <v>73</v>
      </c>
      <c r="L20" s="19">
        <f t="shared" si="1"/>
        <v>0.51369863013698636</v>
      </c>
      <c r="M20" s="20">
        <f t="shared" si="0"/>
        <v>1</v>
      </c>
    </row>
    <row r="21" spans="1:13" s="5" customFormat="1" ht="21.75" customHeight="1" x14ac:dyDescent="0.35">
      <c r="A21" s="3">
        <v>11</v>
      </c>
      <c r="B21" s="30" t="s">
        <v>103</v>
      </c>
      <c r="C21" s="30" t="s">
        <v>122</v>
      </c>
      <c r="D21" s="30" t="s">
        <v>115</v>
      </c>
      <c r="E21" s="28" t="s">
        <v>97</v>
      </c>
      <c r="F21" s="30" t="s">
        <v>76</v>
      </c>
      <c r="G21" s="30">
        <v>9</v>
      </c>
      <c r="H21" s="30">
        <v>9</v>
      </c>
      <c r="I21" s="3" t="s">
        <v>49</v>
      </c>
      <c r="J21" s="3">
        <v>32</v>
      </c>
      <c r="K21" s="15">
        <v>73</v>
      </c>
      <c r="L21" s="19">
        <f t="shared" si="1"/>
        <v>0.43835616438356162</v>
      </c>
      <c r="M21" s="20">
        <f t="shared" si="0"/>
        <v>3</v>
      </c>
    </row>
    <row r="22" spans="1:13" s="5" customFormat="1" ht="21.75" customHeight="1" x14ac:dyDescent="0.35">
      <c r="A22" s="3">
        <v>12</v>
      </c>
      <c r="B22" s="30" t="s">
        <v>104</v>
      </c>
      <c r="C22" s="30" t="s">
        <v>115</v>
      </c>
      <c r="D22" s="30" t="s">
        <v>115</v>
      </c>
      <c r="E22" s="28" t="s">
        <v>97</v>
      </c>
      <c r="F22" s="30" t="s">
        <v>76</v>
      </c>
      <c r="G22" s="30">
        <v>9</v>
      </c>
      <c r="H22" s="30">
        <v>9</v>
      </c>
      <c r="I22" s="3" t="s">
        <v>40</v>
      </c>
      <c r="J22" s="3">
        <v>31</v>
      </c>
      <c r="K22" s="15">
        <v>73</v>
      </c>
      <c r="L22" s="19">
        <f t="shared" si="1"/>
        <v>0.42465753424657532</v>
      </c>
      <c r="M22" s="20">
        <f t="shared" si="0"/>
        <v>4</v>
      </c>
    </row>
    <row r="23" spans="1:13" s="5" customFormat="1" ht="27.75" customHeight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16"/>
      <c r="L23" s="21"/>
      <c r="M23" s="22"/>
    </row>
    <row r="24" spans="1:13" s="5" customFormat="1" ht="15.5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16"/>
      <c r="L24" s="17"/>
      <c r="M24" s="8"/>
    </row>
    <row r="25" spans="1:13" x14ac:dyDescent="0.35">
      <c r="A25" s="39" t="s">
        <v>10</v>
      </c>
      <c r="B25" s="39"/>
      <c r="C25" s="39"/>
      <c r="D25" s="39"/>
    </row>
  </sheetData>
  <sortState ref="A9:M12">
    <sortCondition descending="1" ref="H9:H12"/>
  </sortState>
  <mergeCells count="10">
    <mergeCell ref="A25:D25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7" zoomScale="70" zoomScaleNormal="70" workbookViewId="0">
      <selection activeCell="E15" sqref="E15"/>
    </sheetView>
  </sheetViews>
  <sheetFormatPr defaultRowHeight="14.5" x14ac:dyDescent="0.35"/>
  <cols>
    <col min="2" max="2" width="15" customWidth="1"/>
    <col min="3" max="3" width="14.26953125" customWidth="1"/>
    <col min="4" max="4" width="16.1796875" customWidth="1"/>
    <col min="5" max="5" width="22.7265625" customWidth="1"/>
    <col min="6" max="6" width="21.26953125" customWidth="1"/>
    <col min="7" max="7" width="12" customWidth="1"/>
    <col min="8" max="8" width="12.81640625" customWidth="1"/>
    <col min="9" max="9" width="19.81640625" customWidth="1"/>
    <col min="10" max="10" width="11.453125" customWidth="1"/>
    <col min="11" max="11" width="15.7265625" customWidth="1"/>
    <col min="12" max="12" width="17.1796875" customWidth="1"/>
    <col min="13" max="13" width="12.1796875" customWidth="1"/>
  </cols>
  <sheetData>
    <row r="1" spans="1:124" ht="81.75" customHeight="1" x14ac:dyDescent="0.4">
      <c r="E1" s="40" t="s">
        <v>22</v>
      </c>
      <c r="F1" s="40"/>
      <c r="G1" s="40"/>
      <c r="H1" s="40"/>
      <c r="I1" s="40"/>
      <c r="J1" s="40"/>
      <c r="K1" s="40"/>
      <c r="L1" s="40"/>
      <c r="M1" s="4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41" t="s">
        <v>23</v>
      </c>
      <c r="L2" s="41"/>
      <c r="M2" s="4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3" t="s">
        <v>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3" t="s">
        <v>86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8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8" t="s">
        <v>111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11.75" customHeight="1" x14ac:dyDescent="0.35">
      <c r="A10" s="2" t="s">
        <v>0</v>
      </c>
      <c r="B10" s="2" t="s">
        <v>1</v>
      </c>
      <c r="C10" s="47" t="s">
        <v>127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18</v>
      </c>
      <c r="K10" s="14" t="s">
        <v>15</v>
      </c>
      <c r="L10" s="14" t="s">
        <v>11</v>
      </c>
      <c r="M10" s="24" t="s">
        <v>16</v>
      </c>
    </row>
    <row r="11" spans="1:124" ht="23.25" customHeight="1" x14ac:dyDescent="0.35">
      <c r="A11" s="3">
        <v>1</v>
      </c>
      <c r="B11" s="3" t="s">
        <v>44</v>
      </c>
      <c r="C11" s="3" t="s">
        <v>120</v>
      </c>
      <c r="D11" s="3" t="s">
        <v>115</v>
      </c>
      <c r="E11" s="3" t="s">
        <v>106</v>
      </c>
      <c r="F11" s="3" t="s">
        <v>31</v>
      </c>
      <c r="G11" s="3" t="s">
        <v>45</v>
      </c>
      <c r="H11" s="3">
        <v>10</v>
      </c>
      <c r="I11" s="3" t="s">
        <v>33</v>
      </c>
      <c r="J11" s="3">
        <v>37</v>
      </c>
      <c r="K11" s="15">
        <v>93</v>
      </c>
      <c r="L11" s="18">
        <f>(J11/K11)</f>
        <v>0.39784946236559138</v>
      </c>
      <c r="M11" s="20">
        <f t="shared" ref="M11:M16" si="0">RANK(L11,$L$12:$L$18)</f>
        <v>4</v>
      </c>
    </row>
    <row r="12" spans="1:124" ht="24" customHeight="1" x14ac:dyDescent="0.35">
      <c r="A12" s="3">
        <v>2</v>
      </c>
      <c r="B12" s="3" t="s">
        <v>46</v>
      </c>
      <c r="C12" s="3" t="s">
        <v>128</v>
      </c>
      <c r="D12" s="3" t="s">
        <v>125</v>
      </c>
      <c r="E12" s="3" t="s">
        <v>106</v>
      </c>
      <c r="F12" s="3" t="s">
        <v>31</v>
      </c>
      <c r="G12" s="3" t="s">
        <v>45</v>
      </c>
      <c r="H12" s="3">
        <v>10</v>
      </c>
      <c r="I12" s="3" t="s">
        <v>48</v>
      </c>
      <c r="J12" s="3">
        <v>50.5</v>
      </c>
      <c r="K12" s="15">
        <v>93</v>
      </c>
      <c r="L12" s="18">
        <f t="shared" ref="L12:L15" si="1">(J12/K12)</f>
        <v>0.543010752688172</v>
      </c>
      <c r="M12" s="20">
        <f t="shared" si="0"/>
        <v>1</v>
      </c>
    </row>
    <row r="13" spans="1:124" ht="24.75" customHeight="1" x14ac:dyDescent="0.35">
      <c r="A13" s="3">
        <v>3</v>
      </c>
      <c r="B13" s="3" t="s">
        <v>47</v>
      </c>
      <c r="C13" s="3" t="s">
        <v>120</v>
      </c>
      <c r="D13" s="3" t="s">
        <v>128</v>
      </c>
      <c r="E13" s="3" t="s">
        <v>106</v>
      </c>
      <c r="F13" s="3" t="s">
        <v>31</v>
      </c>
      <c r="G13" s="3" t="s">
        <v>45</v>
      </c>
      <c r="H13" s="3">
        <v>10</v>
      </c>
      <c r="I13" s="3" t="s">
        <v>49</v>
      </c>
      <c r="J13" s="3">
        <v>40</v>
      </c>
      <c r="K13" s="15">
        <v>93</v>
      </c>
      <c r="L13" s="18">
        <f t="shared" si="1"/>
        <v>0.43010752688172044</v>
      </c>
      <c r="M13" s="20">
        <f t="shared" si="0"/>
        <v>2</v>
      </c>
    </row>
    <row r="14" spans="1:124" ht="22.5" customHeight="1" x14ac:dyDescent="0.35">
      <c r="A14" s="3">
        <v>4</v>
      </c>
      <c r="B14" s="32" t="s">
        <v>82</v>
      </c>
      <c r="C14" s="33" t="s">
        <v>125</v>
      </c>
      <c r="D14" s="33" t="s">
        <v>128</v>
      </c>
      <c r="E14" s="32" t="s">
        <v>75</v>
      </c>
      <c r="F14" s="32" t="s">
        <v>76</v>
      </c>
      <c r="G14" s="3">
        <v>10</v>
      </c>
      <c r="H14" s="3">
        <v>10</v>
      </c>
      <c r="I14" s="3" t="s">
        <v>33</v>
      </c>
      <c r="J14" s="3">
        <v>37</v>
      </c>
      <c r="K14" s="15">
        <v>93</v>
      </c>
      <c r="L14" s="18">
        <f t="shared" si="1"/>
        <v>0.39784946236559138</v>
      </c>
      <c r="M14" s="20">
        <f t="shared" si="0"/>
        <v>4</v>
      </c>
    </row>
    <row r="15" spans="1:124" ht="22.5" customHeight="1" x14ac:dyDescent="0.35">
      <c r="A15" s="3">
        <v>5</v>
      </c>
      <c r="B15" s="30" t="s">
        <v>105</v>
      </c>
      <c r="C15" s="30" t="s">
        <v>115</v>
      </c>
      <c r="D15" s="30" t="s">
        <v>123</v>
      </c>
      <c r="E15" s="28" t="s">
        <v>97</v>
      </c>
      <c r="F15" s="30" t="s">
        <v>76</v>
      </c>
      <c r="G15" s="30">
        <v>10</v>
      </c>
      <c r="H15" s="30">
        <v>10</v>
      </c>
      <c r="I15" s="3" t="s">
        <v>49</v>
      </c>
      <c r="J15" s="3">
        <v>40</v>
      </c>
      <c r="K15" s="15">
        <v>93</v>
      </c>
      <c r="L15" s="18">
        <f t="shared" si="1"/>
        <v>0.43010752688172044</v>
      </c>
      <c r="M15" s="20">
        <f t="shared" si="0"/>
        <v>2</v>
      </c>
    </row>
    <row r="16" spans="1:124" ht="2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15"/>
      <c r="L16" s="18"/>
      <c r="M16" s="20" t="e">
        <f t="shared" si="0"/>
        <v>#N/A</v>
      </c>
    </row>
    <row r="17" spans="1:13" ht="21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7"/>
      <c r="M17" s="8"/>
    </row>
    <row r="18" spans="1:13" ht="21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7"/>
      <c r="M18" s="8"/>
    </row>
    <row r="19" spans="1:13" ht="86.25" customHeight="1" x14ac:dyDescent="0.35">
      <c r="A19" s="39" t="s">
        <v>10</v>
      </c>
      <c r="B19" s="39"/>
      <c r="C19" s="39"/>
      <c r="D19" s="39"/>
    </row>
  </sheetData>
  <sortState ref="A9:M13">
    <sortCondition descending="1" ref="H9:H13"/>
  </sortState>
  <mergeCells count="10">
    <mergeCell ref="A19:D19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"/>
  <sheetViews>
    <sheetView view="pageBreakPreview" topLeftCell="A7" zoomScale="60" zoomScaleNormal="68" workbookViewId="0">
      <selection activeCell="E16" sqref="E16"/>
    </sheetView>
  </sheetViews>
  <sheetFormatPr defaultRowHeight="14.5" x14ac:dyDescent="0.35"/>
  <cols>
    <col min="1" max="1" width="5.7265625" customWidth="1"/>
    <col min="2" max="2" width="15.81640625" customWidth="1"/>
    <col min="3" max="3" width="12.453125" customWidth="1"/>
    <col min="4" max="4" width="17.26953125" customWidth="1"/>
    <col min="5" max="5" width="33.26953125" customWidth="1"/>
    <col min="6" max="6" width="21.54296875" customWidth="1"/>
    <col min="7" max="7" width="13.1796875" customWidth="1"/>
    <col min="8" max="8" width="20" customWidth="1"/>
    <col min="9" max="9" width="19.54296875" customWidth="1"/>
    <col min="10" max="10" width="13" customWidth="1"/>
    <col min="11" max="11" width="18.7265625" customWidth="1"/>
    <col min="12" max="12" width="17.26953125" style="8" customWidth="1"/>
    <col min="13" max="13" width="13.7265625" style="8" customWidth="1"/>
    <col min="14" max="124" width="9.1796875" style="8"/>
  </cols>
  <sheetData>
    <row r="1" spans="1:124" ht="81.75" customHeight="1" x14ac:dyDescent="0.4">
      <c r="E1" s="40" t="s">
        <v>27</v>
      </c>
      <c r="F1" s="40"/>
      <c r="G1" s="40"/>
      <c r="H1" s="40"/>
      <c r="I1" s="40"/>
      <c r="J1" s="40"/>
      <c r="K1" s="40"/>
      <c r="L1" s="40"/>
      <c r="M1" s="40"/>
    </row>
    <row r="2" spans="1:124" ht="28.5" customHeight="1" x14ac:dyDescent="0.4">
      <c r="E2" s="23"/>
      <c r="F2" s="23"/>
      <c r="G2" s="23"/>
      <c r="H2" s="23"/>
      <c r="I2" s="23"/>
      <c r="J2" s="23"/>
      <c r="K2" s="41" t="s">
        <v>23</v>
      </c>
      <c r="L2" s="41"/>
      <c r="M2" s="41"/>
    </row>
    <row r="3" spans="1:124" ht="26.25" customHeight="1" x14ac:dyDescent="0.3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24" ht="31.5" customHeight="1" x14ac:dyDescent="0.35">
      <c r="A5" s="43" t="s">
        <v>50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24" ht="35.5" customHeight="1" x14ac:dyDescent="0.35">
      <c r="A6" s="43" t="s">
        <v>84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24" ht="45.75" customHeight="1" x14ac:dyDescent="0.35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24" ht="53.25" customHeight="1" x14ac:dyDescent="0.35">
      <c r="A8" s="44" t="s">
        <v>107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24" ht="53.25" customHeight="1" x14ac:dyDescent="0.35">
      <c r="A9" s="44" t="s">
        <v>112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24" ht="77.5" x14ac:dyDescent="0.35">
      <c r="A10" s="2" t="s">
        <v>0</v>
      </c>
      <c r="B10" s="2" t="s">
        <v>1</v>
      </c>
      <c r="C10" s="47" t="s">
        <v>127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24" t="s">
        <v>16</v>
      </c>
    </row>
    <row r="11" spans="1:124" ht="77.5" x14ac:dyDescent="0.35">
      <c r="A11" s="3">
        <v>1</v>
      </c>
      <c r="B11" s="32" t="s">
        <v>83</v>
      </c>
      <c r="C11" s="33" t="s">
        <v>125</v>
      </c>
      <c r="D11" s="33" t="s">
        <v>115</v>
      </c>
      <c r="E11" s="32" t="s">
        <v>75</v>
      </c>
      <c r="F11" s="32" t="s">
        <v>76</v>
      </c>
      <c r="G11" s="33">
        <v>11</v>
      </c>
      <c r="H11" s="33">
        <v>11</v>
      </c>
      <c r="I11" s="3" t="s">
        <v>49</v>
      </c>
      <c r="J11" s="3">
        <v>40</v>
      </c>
      <c r="K11" s="15">
        <v>107</v>
      </c>
      <c r="L11" s="34">
        <v>0.37</v>
      </c>
      <c r="M11" s="20">
        <v>1</v>
      </c>
    </row>
    <row r="12" spans="1:124" s="7" customFormat="1" ht="15.5" x14ac:dyDescent="0.3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15"/>
      <c r="L12" s="18"/>
      <c r="M12" s="2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15.5" x14ac:dyDescent="0.3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15"/>
      <c r="L13" s="18"/>
      <c r="M13" s="2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s="6" customFormat="1" ht="15.5" x14ac:dyDescent="0.3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15"/>
      <c r="L14" s="18"/>
      <c r="M14" s="2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s="6" customFormat="1" ht="15.5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15"/>
      <c r="L15" s="18"/>
      <c r="M15" s="2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s="6" customFormat="1" ht="15.5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15"/>
      <c r="L16" s="18"/>
      <c r="M16" s="2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2:4" x14ac:dyDescent="0.35">
      <c r="B17" s="13"/>
      <c r="C17" s="13"/>
    </row>
    <row r="18" spans="2:4" ht="55.5" customHeight="1" x14ac:dyDescent="0.35">
      <c r="B18" s="45" t="s">
        <v>10</v>
      </c>
      <c r="C18" s="45"/>
      <c r="D18" s="45"/>
    </row>
  </sheetData>
  <autoFilter ref="A10:K16">
    <sortState ref="A8:O13">
      <sortCondition descending="1" ref="K7"/>
    </sortState>
  </autoFilter>
  <sortState ref="A8:P11">
    <sortCondition descending="1" ref="K8:K11"/>
  </sortState>
  <mergeCells count="10">
    <mergeCell ref="A3:M3"/>
    <mergeCell ref="E1:M1"/>
    <mergeCell ref="K2:M2"/>
    <mergeCell ref="A8:M8"/>
    <mergeCell ref="B18:D18"/>
    <mergeCell ref="A5:M5"/>
    <mergeCell ref="A6:M6"/>
    <mergeCell ref="A7:M7"/>
    <mergeCell ref="A9:M9"/>
    <mergeCell ref="C10:D10"/>
  </mergeCells>
  <pageMargins left="0.51181102362204722" right="0.31496062992125984" top="0.55118110236220474" bottom="0.55118110236220474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2021-12-14T13:19:16Z</dcterms:modified>
</cp:coreProperties>
</file>