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класс'!$A$10:$K$16</definedName>
  </definedNames>
  <calcPr calcId="145621"/>
</workbook>
</file>

<file path=xl/calcChain.xml><?xml version="1.0" encoding="utf-8"?>
<calcChain xmlns="http://schemas.openxmlformats.org/spreadsheetml/2006/main">
  <c r="L17" i="2" l="1"/>
  <c r="L16" i="2"/>
  <c r="L15" i="2"/>
  <c r="L24" i="4"/>
  <c r="L23" i="4"/>
  <c r="L22" i="4"/>
  <c r="L22" i="5"/>
  <c r="L14" i="2" l="1"/>
  <c r="L18" i="1"/>
  <c r="L17" i="1"/>
  <c r="L16" i="1"/>
  <c r="L21" i="4"/>
  <c r="L20" i="4"/>
  <c r="L19" i="4"/>
  <c r="L21" i="5"/>
  <c r="L20" i="5"/>
  <c r="L19" i="5"/>
  <c r="L15" i="1" l="1"/>
  <c r="L14" i="1"/>
  <c r="L18" i="4"/>
  <c r="L17" i="4"/>
  <c r="L18" i="5"/>
  <c r="L13" i="2" l="1"/>
  <c r="L16" i="4"/>
  <c r="L15" i="4"/>
  <c r="L14" i="4"/>
  <c r="L13" i="4"/>
  <c r="L13" i="1"/>
  <c r="L17" i="5"/>
  <c r="L16" i="5"/>
  <c r="L11" i="1" l="1"/>
  <c r="L11" i="4"/>
  <c r="P16" i="7" l="1"/>
  <c r="Q16" i="7" s="1"/>
  <c r="P15" i="7"/>
  <c r="Q15" i="7" s="1"/>
  <c r="P14" i="7"/>
  <c r="Q14" i="7" s="1"/>
  <c r="P13" i="7"/>
  <c r="Q13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L15" i="5"/>
  <c r="L14" i="5"/>
  <c r="L13" i="5"/>
  <c r="L12" i="5"/>
  <c r="L11" i="5"/>
  <c r="M12" i="5" l="1"/>
  <c r="M11" i="5"/>
  <c r="L12" i="4"/>
  <c r="M12" i="4" l="1"/>
  <c r="L12" i="1"/>
  <c r="M11" i="1" s="1"/>
  <c r="L12" i="2"/>
  <c r="L11" i="2"/>
  <c r="M16" i="1" l="1"/>
  <c r="M12" i="1"/>
</calcChain>
</file>

<file path=xl/sharedStrings.xml><?xml version="1.0" encoding="utf-8"?>
<sst xmlns="http://schemas.openxmlformats.org/spreadsheetml/2006/main" count="446" uniqueCount="130">
  <si>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</si>
  <si>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</si>
  <si>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</si>
  <si>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</si>
  <si>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</si>
  <si>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</si>
  <si>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</si>
  <si>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</si>
  <si>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</si>
  <si>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</si>
  <si>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</si>
  <si>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</si>
  <si>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</si>
  <si>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</si>
  <si>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</si>
  <si>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</si>
  <si>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</si>
  <si>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</si>
  <si>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</si>
  <si>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</si>
  <si>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</si>
  <si>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</si>
  <si>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</si>
  <si>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</si>
  <si>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</si>
  <si>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</si>
  <si>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</si>
  <si>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</si>
  <si>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</si>
  <si>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>литература</t>
  </si>
  <si>
    <t>русский язык</t>
  </si>
  <si>
    <t>г.Оленегорск</t>
  </si>
  <si>
    <t>7 класс</t>
  </si>
  <si>
    <t>8 класс</t>
  </si>
  <si>
    <t>г. Оленегорск</t>
  </si>
  <si>
    <t>10 класс</t>
  </si>
  <si>
    <t>11 класс</t>
  </si>
  <si>
    <t>участник</t>
  </si>
  <si>
    <t>победитель</t>
  </si>
  <si>
    <t>призер</t>
  </si>
  <si>
    <t>поощрение</t>
  </si>
  <si>
    <t>Чиркова</t>
  </si>
  <si>
    <t>Муниципальное бюджетное общеобразовательное учреждение "Основная общеобразовательная школа №21"</t>
  </si>
  <si>
    <t>городская</t>
  </si>
  <si>
    <t>Игнатенкова</t>
  </si>
  <si>
    <t>Соболева</t>
  </si>
  <si>
    <t>Полина</t>
  </si>
  <si>
    <t>Поздеева</t>
  </si>
  <si>
    <t>Федеральное государственное казенноеобщеобразовательное учреждение "Средняя общеобразовательная школа №151"</t>
  </si>
  <si>
    <t>сельская</t>
  </si>
  <si>
    <t>Юшина</t>
  </si>
  <si>
    <t xml:space="preserve">Потешкина </t>
  </si>
  <si>
    <t>Муниципальное бюджетное общеобразовательное учреждение "Средняя общеобразовательная школа №22"</t>
  </si>
  <si>
    <t>Домбровская</t>
  </si>
  <si>
    <t>Муниципальное бюджетное общеобразовательное учреждение "Основная общеобразовательная школа №7"</t>
  </si>
  <si>
    <t>Лысюк</t>
  </si>
  <si>
    <t>Беспалова</t>
  </si>
  <si>
    <t>Алексеевна</t>
  </si>
  <si>
    <t>Муниципальное бюджетное общеобразовательное учреждение "Средняя общеобразовательная школа №13"</t>
  </si>
  <si>
    <t>Попова</t>
  </si>
  <si>
    <t>Азизова</t>
  </si>
  <si>
    <t>Видяева</t>
  </si>
  <si>
    <t>Евгеньевна</t>
  </si>
  <si>
    <t>Муниципальное бюджетное общеобразовательное учреждение "Средняя общеобразовательная школа №4"</t>
  </si>
  <si>
    <t>Мартынов</t>
  </si>
  <si>
    <t>Кочина</t>
  </si>
  <si>
    <t>Горяева</t>
  </si>
  <si>
    <t>Александровна</t>
  </si>
  <si>
    <t>Кулакова</t>
  </si>
  <si>
    <t>Минеева</t>
  </si>
  <si>
    <t>Екатерина</t>
  </si>
  <si>
    <t>Григорьева</t>
  </si>
  <si>
    <t xml:space="preserve">Наволоцкий </t>
  </si>
  <si>
    <t>Шумилов</t>
  </si>
  <si>
    <t>Лунгу</t>
  </si>
  <si>
    <t>Бондаренко</t>
  </si>
  <si>
    <t>Паришкура</t>
  </si>
  <si>
    <t>Дмитриевна</t>
  </si>
  <si>
    <t>Жигунов</t>
  </si>
  <si>
    <t>Смирнова</t>
  </si>
  <si>
    <t>Кураева</t>
  </si>
  <si>
    <t>Юлия</t>
  </si>
  <si>
    <t>Гришина</t>
  </si>
  <si>
    <t>Валерия</t>
  </si>
  <si>
    <t>Титова</t>
  </si>
  <si>
    <t>Токарева</t>
  </si>
  <si>
    <t>Диана</t>
  </si>
  <si>
    <t>Макарова</t>
  </si>
  <si>
    <t>Игоревна</t>
  </si>
  <si>
    <t>Кирсанова</t>
  </si>
  <si>
    <t>Черных</t>
  </si>
  <si>
    <t>Вячеслав</t>
  </si>
  <si>
    <t>Андреевич</t>
  </si>
  <si>
    <t>Федоринина</t>
  </si>
  <si>
    <t>Карина</t>
  </si>
  <si>
    <t>Владимировна</t>
  </si>
  <si>
    <t>Шпейт</t>
  </si>
  <si>
    <t>Чернякова</t>
  </si>
  <si>
    <t>Плотникова</t>
  </si>
  <si>
    <t>Михайлюк</t>
  </si>
  <si>
    <t>Шаповалова</t>
  </si>
  <si>
    <t>Перлик</t>
  </si>
  <si>
    <t>Клейменова</t>
  </si>
  <si>
    <t>Резанцева</t>
  </si>
  <si>
    <t>Кононова</t>
  </si>
  <si>
    <t>Дьяченко</t>
  </si>
  <si>
    <t>Лямов</t>
  </si>
  <si>
    <t>Артамонова</t>
  </si>
  <si>
    <t>Коржова</t>
  </si>
  <si>
    <t>Калиновский</t>
  </si>
  <si>
    <t>Аникиева</t>
  </si>
  <si>
    <t>ИНИЦИАЛЫ</t>
  </si>
  <si>
    <t>В</t>
  </si>
  <si>
    <t>К</t>
  </si>
  <si>
    <t>М</t>
  </si>
  <si>
    <t>П</t>
  </si>
  <si>
    <t>А</t>
  </si>
  <si>
    <t>Я</t>
  </si>
  <si>
    <t>Е</t>
  </si>
  <si>
    <t>С</t>
  </si>
  <si>
    <t>Н</t>
  </si>
  <si>
    <t>О</t>
  </si>
  <si>
    <t>Т</t>
  </si>
  <si>
    <t>Р</t>
  </si>
  <si>
    <t>Д</t>
  </si>
  <si>
    <t>Ю</t>
  </si>
  <si>
    <t>Л</t>
  </si>
  <si>
    <t>Г</t>
  </si>
  <si>
    <t>И</t>
  </si>
  <si>
    <t>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</si>
</sst>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1" fontId="0" fillId="3" borderId="0" xfId="0" applyNumberFormat="1" applyFill="1" applyBorder="1" applyAlignment="1">
      <alignment horizontal="center" vertical="center"/>
    </xf>
    <xf numFmtId="10" fontId="0" fillId="2" borderId="0" xfId="1" applyNumberFormat="1" applyFont="1" applyFill="1" applyBorder="1"/>
    <xf numFmtId="0" fontId="4" fillId="0" borderId="1" xfId="0" applyNumberFormat="1" applyFont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0" fontId="0" fillId="2" borderId="1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topLeftCell="Y1" zoomScale="65" zoomScaleNormal="65" workbookViewId="0">
      <selection activeCell="A11" sqref="A11:XFD1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9" t="s">
        <v>22</v>
      </c>
      <c r="J1" s="39"/>
      <c r="K1" s="39"/>
      <c r="L1" s="39"/>
      <c r="M1" s="39"/>
      <c r="N1" s="39"/>
      <c r="O1" s="39"/>
      <c r="P1" s="39"/>
      <c r="Q1" s="3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0" t="s">
        <v>23</v>
      </c>
      <c r="P2" s="40"/>
      <c r="Q2" s="4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7" t="s">
        <v>25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/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/>
      <c r="Q11" s="20"/>
    </row>
    <row r="12" spans="1:128" s="5" customFormat="1" ht="26.25" customHeight="1" x14ac:dyDescent="0.35">
      <c r="A12" s="3"/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/>
      <c r="Q12" s="20"/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ref="P13:P16" si="0">(N13/O13)</f>
        <v>#DIV/0!</v>
      </c>
      <c r="Q13" s="20" t="e">
        <f t="shared" ref="Q13:Q16" si="1">RANK(P13,$P$11:$P$17)</f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0"/>
        <v>#DIV/0!</v>
      </c>
      <c r="Q14" s="20" t="e">
        <f t="shared" si="1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0"/>
        <v>#DIV/0!</v>
      </c>
      <c r="Q15" s="20" t="e">
        <f t="shared" si="1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0"/>
        <v>#DIV/0!</v>
      </c>
      <c r="Q16" s="20" t="e">
        <f t="shared" si="1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8" t="s">
        <v>10</v>
      </c>
      <c r="B19" s="38"/>
      <c r="C19" s="38"/>
      <c r="D19" s="38"/>
      <c r="E19" s="38"/>
      <c r="F19" s="38"/>
      <c r="G19" s="3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9" t="s">
        <v>22</v>
      </c>
      <c r="J1" s="39"/>
      <c r="K1" s="39"/>
      <c r="L1" s="39"/>
      <c r="M1" s="39"/>
      <c r="N1" s="39"/>
      <c r="O1" s="39"/>
      <c r="P1" s="39"/>
      <c r="Q1" s="39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6"/>
      <c r="J2" s="26"/>
      <c r="K2" s="26"/>
      <c r="L2" s="26"/>
      <c r="M2" s="26"/>
      <c r="N2" s="26"/>
      <c r="O2" s="40" t="s">
        <v>23</v>
      </c>
      <c r="P2" s="40"/>
      <c r="Q2" s="4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42" t="s">
        <v>21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5" customFormat="1" ht="53.25" customHeight="1" x14ac:dyDescent="0.35">
      <c r="A8" s="36" t="s">
        <v>24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</row>
    <row r="9" spans="1:128" ht="53.25" customHeight="1" x14ac:dyDescent="0.35">
      <c r="A9" s="37" t="s">
        <v>26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4" t="s">
        <v>13</v>
      </c>
      <c r="K10" s="14" t="s">
        <v>9</v>
      </c>
      <c r="L10" s="14" t="s">
        <v>12</v>
      </c>
      <c r="M10" s="14" t="s">
        <v>14</v>
      </c>
      <c r="N10" s="14" t="s">
        <v>17</v>
      </c>
      <c r="O10" s="14" t="s">
        <v>15</v>
      </c>
      <c r="P10" s="14" t="s">
        <v>11</v>
      </c>
      <c r="Q10" s="14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5"/>
      <c r="P11" s="19" t="e">
        <f>(N11/O11)</f>
        <v>#DIV/0!</v>
      </c>
      <c r="Q11" s="20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5"/>
      <c r="P12" s="19" t="e">
        <f t="shared" ref="P12:P16" si="1">(N12/O12)</f>
        <v>#DIV/0!</v>
      </c>
      <c r="Q12" s="20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5"/>
      <c r="P13" s="19" t="e">
        <f t="shared" si="1"/>
        <v>#DIV/0!</v>
      </c>
      <c r="Q13" s="20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5"/>
      <c r="P14" s="19" t="e">
        <f t="shared" si="1"/>
        <v>#DIV/0!</v>
      </c>
      <c r="Q14" s="20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5"/>
      <c r="P15" s="19" t="e">
        <f t="shared" si="1"/>
        <v>#DIV/0!</v>
      </c>
      <c r="Q15" s="20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5"/>
      <c r="P16" s="19" t="e">
        <f t="shared" si="1"/>
        <v>#DIV/0!</v>
      </c>
      <c r="Q16" s="20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6"/>
      <c r="P17" s="21"/>
      <c r="Q17" s="22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6"/>
      <c r="P18" s="17"/>
      <c r="Q18" s="8"/>
    </row>
    <row r="19" spans="1:17" x14ac:dyDescent="0.35">
      <c r="A19" s="38" t="s">
        <v>10</v>
      </c>
      <c r="B19" s="38"/>
      <c r="C19" s="38"/>
      <c r="D19" s="38"/>
      <c r="E19" s="38"/>
      <c r="F19" s="38"/>
      <c r="G19" s="38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4"/>
  <sheetViews>
    <sheetView topLeftCell="A10" zoomScale="65" zoomScaleNormal="65" workbookViewId="0">
      <selection activeCell="E10" sqref="E10:H22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9" t="s">
        <v>22</v>
      </c>
      <c r="F1" s="39"/>
      <c r="G1" s="39"/>
      <c r="H1" s="39"/>
      <c r="I1" s="39"/>
      <c r="J1" s="39"/>
      <c r="K1" s="39"/>
      <c r="L1" s="39"/>
      <c r="M1" s="3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6"/>
      <c r="F2" s="26"/>
      <c r="G2" s="26"/>
      <c r="H2" s="26"/>
      <c r="I2" s="26"/>
      <c r="J2" s="26"/>
      <c r="K2" s="40" t="s">
        <v>23</v>
      </c>
      <c r="L2" s="40"/>
      <c r="M2" s="4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4">
        <v>44516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43" t="s">
        <v>32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7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111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41</v>
      </c>
      <c r="C11" s="3" t="s">
        <v>112</v>
      </c>
      <c r="D11" s="3" t="s">
        <v>113</v>
      </c>
      <c r="E11" s="3" t="s">
        <v>42</v>
      </c>
      <c r="F11" s="3" t="s">
        <v>43</v>
      </c>
      <c r="G11" s="3">
        <v>7</v>
      </c>
      <c r="H11" s="3">
        <v>7</v>
      </c>
      <c r="I11" s="3" t="s">
        <v>39</v>
      </c>
      <c r="J11" s="3">
        <v>28</v>
      </c>
      <c r="K11" s="15">
        <v>65</v>
      </c>
      <c r="L11" s="19">
        <f>(J11/K11)</f>
        <v>0.43076923076923079</v>
      </c>
      <c r="M11" s="20">
        <f>RANK(L11,$L$11:$L$20)</f>
        <v>1</v>
      </c>
    </row>
    <row r="12" spans="1:124" s="5" customFormat="1" ht="26.25" customHeight="1" x14ac:dyDescent="0.35">
      <c r="A12" s="3">
        <v>2</v>
      </c>
      <c r="B12" s="3" t="s">
        <v>44</v>
      </c>
      <c r="C12" s="3" t="s">
        <v>114</v>
      </c>
      <c r="D12" s="3" t="s">
        <v>112</v>
      </c>
      <c r="E12" s="3" t="s">
        <v>42</v>
      </c>
      <c r="F12" s="3" t="s">
        <v>43</v>
      </c>
      <c r="G12" s="3">
        <v>7</v>
      </c>
      <c r="H12" s="3">
        <v>7</v>
      </c>
      <c r="I12" s="3" t="s">
        <v>39</v>
      </c>
      <c r="J12" s="3">
        <v>26</v>
      </c>
      <c r="K12" s="15">
        <v>65</v>
      </c>
      <c r="L12" s="19">
        <f t="shared" ref="L12:L15" si="0">(J12/K12)</f>
        <v>0.4</v>
      </c>
      <c r="M12" s="20">
        <f>RANK(L12,$L$11:$L$20)</f>
        <v>2</v>
      </c>
    </row>
    <row r="13" spans="1:124" s="5" customFormat="1" ht="26.25" customHeight="1" x14ac:dyDescent="0.35">
      <c r="A13" s="3">
        <v>3</v>
      </c>
      <c r="B13" s="3" t="s">
        <v>45</v>
      </c>
      <c r="C13" s="3" t="s">
        <v>115</v>
      </c>
      <c r="D13" s="3" t="s">
        <v>116</v>
      </c>
      <c r="E13" s="3" t="s">
        <v>42</v>
      </c>
      <c r="F13" s="3" t="s">
        <v>43</v>
      </c>
      <c r="G13" s="3">
        <v>7</v>
      </c>
      <c r="H13" s="3">
        <v>7</v>
      </c>
      <c r="I13" s="3" t="s">
        <v>40</v>
      </c>
      <c r="J13" s="3">
        <v>23</v>
      </c>
      <c r="K13" s="15">
        <v>65</v>
      </c>
      <c r="L13" s="19">
        <f t="shared" si="0"/>
        <v>0.35384615384615387</v>
      </c>
      <c r="M13" s="20">
        <v>4</v>
      </c>
    </row>
    <row r="14" spans="1:124" s="5" customFormat="1" ht="24.75" customHeight="1" x14ac:dyDescent="0.35">
      <c r="A14" s="3">
        <v>4</v>
      </c>
      <c r="B14" s="3" t="s">
        <v>47</v>
      </c>
      <c r="C14" s="3" t="s">
        <v>117</v>
      </c>
      <c r="D14" s="3" t="s">
        <v>112</v>
      </c>
      <c r="E14" s="3" t="s">
        <v>48</v>
      </c>
      <c r="F14" s="3" t="s">
        <v>49</v>
      </c>
      <c r="G14" s="3">
        <v>7</v>
      </c>
      <c r="H14" s="3">
        <v>7</v>
      </c>
      <c r="I14" s="3" t="s">
        <v>40</v>
      </c>
      <c r="J14" s="3">
        <v>25</v>
      </c>
      <c r="K14" s="15">
        <v>65</v>
      </c>
      <c r="L14" s="19">
        <f t="shared" si="0"/>
        <v>0.38461538461538464</v>
      </c>
      <c r="M14" s="20">
        <v>3</v>
      </c>
    </row>
    <row r="15" spans="1:124" s="5" customFormat="1" ht="21.75" customHeight="1" x14ac:dyDescent="0.35">
      <c r="A15" s="3">
        <v>5</v>
      </c>
      <c r="B15" s="3" t="s">
        <v>50</v>
      </c>
      <c r="C15" s="3" t="s">
        <v>118</v>
      </c>
      <c r="D15" s="3" t="s">
        <v>119</v>
      </c>
      <c r="E15" s="3" t="s">
        <v>48</v>
      </c>
      <c r="F15" s="3" t="s">
        <v>49</v>
      </c>
      <c r="G15" s="3">
        <v>7</v>
      </c>
      <c r="H15" s="3">
        <v>7</v>
      </c>
      <c r="I15" s="3" t="s">
        <v>37</v>
      </c>
      <c r="J15" s="3">
        <v>20</v>
      </c>
      <c r="K15" s="15">
        <v>65</v>
      </c>
      <c r="L15" s="19">
        <f t="shared" si="0"/>
        <v>0.30769230769230771</v>
      </c>
      <c r="M15" s="20">
        <v>6</v>
      </c>
    </row>
    <row r="16" spans="1:124" s="5" customFormat="1" ht="21.75" customHeight="1" x14ac:dyDescent="0.35">
      <c r="A16" s="3">
        <v>6</v>
      </c>
      <c r="B16" s="3" t="s">
        <v>51</v>
      </c>
      <c r="C16" s="3" t="s">
        <v>112</v>
      </c>
      <c r="D16" s="3" t="s">
        <v>116</v>
      </c>
      <c r="E16" s="3" t="s">
        <v>52</v>
      </c>
      <c r="F16" s="3" t="s">
        <v>49</v>
      </c>
      <c r="G16" s="3">
        <v>7</v>
      </c>
      <c r="H16" s="3">
        <v>7</v>
      </c>
      <c r="I16" s="3" t="s">
        <v>37</v>
      </c>
      <c r="J16" s="3">
        <v>16</v>
      </c>
      <c r="K16" s="15">
        <v>65</v>
      </c>
      <c r="L16" s="19">
        <f>(J16/K16)</f>
        <v>0.24615384615384617</v>
      </c>
      <c r="M16" s="20">
        <v>8</v>
      </c>
    </row>
    <row r="17" spans="1:13" s="5" customFormat="1" ht="27.75" customHeight="1" x14ac:dyDescent="0.35">
      <c r="A17" s="3">
        <v>7</v>
      </c>
      <c r="B17" s="3" t="s">
        <v>53</v>
      </c>
      <c r="C17" s="3" t="s">
        <v>114</v>
      </c>
      <c r="D17" s="3" t="s">
        <v>116</v>
      </c>
      <c r="E17" s="3" t="s">
        <v>52</v>
      </c>
      <c r="F17" s="3" t="s">
        <v>49</v>
      </c>
      <c r="G17" s="3">
        <v>7</v>
      </c>
      <c r="H17" s="3">
        <v>7</v>
      </c>
      <c r="I17" s="3" t="s">
        <v>37</v>
      </c>
      <c r="J17" s="3">
        <v>16</v>
      </c>
      <c r="K17" s="15">
        <v>65</v>
      </c>
      <c r="L17" s="19">
        <f t="shared" ref="L17" si="1">(J17/K17)</f>
        <v>0.24615384615384617</v>
      </c>
      <c r="M17" s="20">
        <v>8</v>
      </c>
    </row>
    <row r="18" spans="1:13" s="5" customFormat="1" ht="27.75" customHeight="1" x14ac:dyDescent="0.35">
      <c r="A18" s="9">
        <v>8</v>
      </c>
      <c r="B18" s="3" t="s">
        <v>55</v>
      </c>
      <c r="C18" s="3" t="s">
        <v>114</v>
      </c>
      <c r="D18" s="3" t="s">
        <v>120</v>
      </c>
      <c r="E18" s="3" t="s">
        <v>54</v>
      </c>
      <c r="F18" s="3" t="s">
        <v>43</v>
      </c>
      <c r="G18" s="3">
        <v>7</v>
      </c>
      <c r="H18" s="29">
        <v>7</v>
      </c>
      <c r="I18" s="3" t="s">
        <v>37</v>
      </c>
      <c r="J18" s="3">
        <v>16</v>
      </c>
      <c r="K18" s="15">
        <v>65</v>
      </c>
      <c r="L18" s="19">
        <f>(J18/K18)</f>
        <v>0.24615384615384617</v>
      </c>
      <c r="M18" s="27">
        <v>8</v>
      </c>
    </row>
    <row r="19" spans="1:13" s="5" customFormat="1" ht="27.75" customHeight="1" x14ac:dyDescent="0.35">
      <c r="A19" s="9">
        <v>9</v>
      </c>
      <c r="B19" s="3" t="s">
        <v>56</v>
      </c>
      <c r="C19" s="3" t="s">
        <v>121</v>
      </c>
      <c r="D19" s="3" t="s">
        <v>116</v>
      </c>
      <c r="E19" s="3" t="s">
        <v>58</v>
      </c>
      <c r="F19" s="3" t="s">
        <v>49</v>
      </c>
      <c r="G19" s="3">
        <v>7</v>
      </c>
      <c r="H19" s="3">
        <v>7</v>
      </c>
      <c r="I19" s="3" t="s">
        <v>40</v>
      </c>
      <c r="J19" s="3">
        <v>25</v>
      </c>
      <c r="K19" s="15">
        <v>65</v>
      </c>
      <c r="L19" s="19">
        <f>(J19/K19)</f>
        <v>0.38461538461538464</v>
      </c>
      <c r="M19" s="27">
        <v>3</v>
      </c>
    </row>
    <row r="20" spans="1:13" s="5" customFormat="1" ht="27.75" customHeight="1" x14ac:dyDescent="0.35">
      <c r="A20" s="9">
        <v>10</v>
      </c>
      <c r="B20" s="3" t="s">
        <v>59</v>
      </c>
      <c r="C20" s="3" t="s">
        <v>112</v>
      </c>
      <c r="D20" s="3" t="s">
        <v>116</v>
      </c>
      <c r="E20" s="3" t="s">
        <v>58</v>
      </c>
      <c r="F20" s="3" t="s">
        <v>49</v>
      </c>
      <c r="G20" s="3">
        <v>7</v>
      </c>
      <c r="H20" s="3">
        <v>7</v>
      </c>
      <c r="I20" s="3" t="s">
        <v>40</v>
      </c>
      <c r="J20" s="3">
        <v>25</v>
      </c>
      <c r="K20" s="15">
        <v>65</v>
      </c>
      <c r="L20" s="19">
        <f t="shared" ref="L20:L21" si="2">(J20/K20)</f>
        <v>0.38461538461538464</v>
      </c>
      <c r="M20" s="27">
        <v>3</v>
      </c>
    </row>
    <row r="21" spans="1:13" s="5" customFormat="1" ht="27.75" customHeight="1" x14ac:dyDescent="0.35">
      <c r="A21" s="9">
        <v>11</v>
      </c>
      <c r="B21" s="3" t="s">
        <v>60</v>
      </c>
      <c r="C21" s="3" t="s">
        <v>113</v>
      </c>
      <c r="D21" s="3" t="s">
        <v>116</v>
      </c>
      <c r="E21" s="3" t="s">
        <v>58</v>
      </c>
      <c r="F21" s="3" t="s">
        <v>49</v>
      </c>
      <c r="G21" s="3">
        <v>7</v>
      </c>
      <c r="H21" s="3">
        <v>7</v>
      </c>
      <c r="I21" s="3" t="s">
        <v>37</v>
      </c>
      <c r="J21" s="3">
        <v>22</v>
      </c>
      <c r="K21" s="15">
        <v>65</v>
      </c>
      <c r="L21" s="19">
        <f t="shared" si="2"/>
        <v>0.33846153846153848</v>
      </c>
      <c r="M21" s="27">
        <v>5</v>
      </c>
    </row>
    <row r="22" spans="1:13" s="5" customFormat="1" ht="27.75" customHeight="1" x14ac:dyDescent="0.35">
      <c r="A22" s="9">
        <v>12</v>
      </c>
      <c r="B22" s="3" t="s">
        <v>61</v>
      </c>
      <c r="C22" s="3" t="s">
        <v>122</v>
      </c>
      <c r="D22" s="3" t="s">
        <v>118</v>
      </c>
      <c r="E22" s="3" t="s">
        <v>63</v>
      </c>
      <c r="F22" s="3" t="s">
        <v>43</v>
      </c>
      <c r="G22" s="3">
        <v>7</v>
      </c>
      <c r="H22" s="3">
        <v>7</v>
      </c>
      <c r="I22" s="3" t="s">
        <v>37</v>
      </c>
      <c r="J22" s="3">
        <v>13</v>
      </c>
      <c r="K22" s="15">
        <v>65</v>
      </c>
      <c r="L22" s="19">
        <f>(J22/K22)</f>
        <v>0.2</v>
      </c>
      <c r="M22" s="22">
        <v>7</v>
      </c>
    </row>
    <row r="23" spans="1:13" s="5" customFormat="1" ht="15.5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16"/>
      <c r="L23" s="17"/>
      <c r="M23" s="8"/>
    </row>
    <row r="24" spans="1:13" x14ac:dyDescent="0.35">
      <c r="A24" s="38" t="s">
        <v>10</v>
      </c>
      <c r="B24" s="38"/>
      <c r="C24" s="38"/>
      <c r="D24" s="38"/>
    </row>
  </sheetData>
  <mergeCells count="10">
    <mergeCell ref="A8:M8"/>
    <mergeCell ref="A9:M9"/>
    <mergeCell ref="A24:D24"/>
    <mergeCell ref="E1:M1"/>
    <mergeCell ref="K2:M2"/>
    <mergeCell ref="A3:M3"/>
    <mergeCell ref="A5:M5"/>
    <mergeCell ref="A6:M6"/>
    <mergeCell ref="A7:M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6"/>
  <sheetViews>
    <sheetView topLeftCell="A11" zoomScale="65" zoomScaleNormal="65" workbookViewId="0">
      <selection activeCell="F21" sqref="F21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9" t="s">
        <v>22</v>
      </c>
      <c r="F1" s="39"/>
      <c r="G1" s="39"/>
      <c r="H1" s="39"/>
      <c r="I1" s="39"/>
      <c r="J1" s="39"/>
      <c r="K1" s="39"/>
      <c r="L1" s="39"/>
      <c r="M1" s="3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0" t="s">
        <v>23</v>
      </c>
      <c r="L2" s="40"/>
      <c r="M2" s="4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4">
        <v>44516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s="25" customFormat="1" ht="53.25" customHeight="1" x14ac:dyDescent="0.35">
      <c r="A8" s="36" t="s">
        <v>33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</row>
    <row r="9" spans="1:124" ht="53.25" customHeight="1" x14ac:dyDescent="0.35">
      <c r="A9" s="37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111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2.5" customHeight="1" x14ac:dyDescent="0.35">
      <c r="A11" s="3">
        <v>1</v>
      </c>
      <c r="B11" s="3" t="s">
        <v>64</v>
      </c>
      <c r="C11" s="3" t="s">
        <v>112</v>
      </c>
      <c r="D11" s="3" t="s">
        <v>112</v>
      </c>
      <c r="E11" s="3" t="s">
        <v>48</v>
      </c>
      <c r="F11" s="3" t="s">
        <v>49</v>
      </c>
      <c r="G11" s="3">
        <v>8</v>
      </c>
      <c r="H11" s="3">
        <v>8</v>
      </c>
      <c r="I11" s="3" t="s">
        <v>37</v>
      </c>
      <c r="J11" s="3">
        <v>19</v>
      </c>
      <c r="K11" s="15">
        <v>65</v>
      </c>
      <c r="L11" s="19">
        <f>(J11/K11)</f>
        <v>0.29230769230769232</v>
      </c>
      <c r="M11" s="20">
        <v>8</v>
      </c>
    </row>
    <row r="12" spans="1:124" s="5" customFormat="1" ht="26.25" customHeight="1" x14ac:dyDescent="0.35">
      <c r="A12" s="3">
        <v>2</v>
      </c>
      <c r="B12" s="3" t="s">
        <v>65</v>
      </c>
      <c r="C12" s="3" t="s">
        <v>112</v>
      </c>
      <c r="D12" s="3" t="s">
        <v>116</v>
      </c>
      <c r="E12" s="3" t="s">
        <v>48</v>
      </c>
      <c r="F12" s="3" t="s">
        <v>49</v>
      </c>
      <c r="G12" s="3">
        <v>8</v>
      </c>
      <c r="H12" s="3">
        <v>8</v>
      </c>
      <c r="I12" s="3" t="s">
        <v>39</v>
      </c>
      <c r="J12" s="3">
        <v>31</v>
      </c>
      <c r="K12" s="15">
        <v>65</v>
      </c>
      <c r="L12" s="19">
        <f t="shared" ref="L12" si="0">(J12/K12)</f>
        <v>0.47692307692307695</v>
      </c>
      <c r="M12" s="20">
        <f t="shared" ref="M12" si="1">RANK(L12,$L$11:$L$24)</f>
        <v>4</v>
      </c>
    </row>
    <row r="13" spans="1:124" s="5" customFormat="1" ht="26.25" customHeight="1" x14ac:dyDescent="0.35">
      <c r="A13" s="3">
        <v>3</v>
      </c>
      <c r="B13" s="3" t="s">
        <v>66</v>
      </c>
      <c r="C13" s="3" t="s">
        <v>117</v>
      </c>
      <c r="D13" s="3" t="s">
        <v>116</v>
      </c>
      <c r="E13" s="3" t="s">
        <v>52</v>
      </c>
      <c r="F13" s="3" t="s">
        <v>49</v>
      </c>
      <c r="G13" s="3">
        <v>8</v>
      </c>
      <c r="H13" s="3">
        <v>8</v>
      </c>
      <c r="I13" s="3" t="s">
        <v>37</v>
      </c>
      <c r="J13" s="3">
        <v>11</v>
      </c>
      <c r="K13" s="15">
        <v>65</v>
      </c>
      <c r="L13" s="19">
        <f t="shared" ref="L13:L19" si="2">(J13/K13)</f>
        <v>0.16923076923076924</v>
      </c>
      <c r="M13" s="20">
        <v>12</v>
      </c>
    </row>
    <row r="14" spans="1:124" s="5" customFormat="1" ht="24.75" customHeight="1" x14ac:dyDescent="0.35">
      <c r="A14" s="3">
        <v>4</v>
      </c>
      <c r="B14" s="3" t="s">
        <v>68</v>
      </c>
      <c r="C14" s="3" t="s">
        <v>116</v>
      </c>
      <c r="D14" s="3" t="s">
        <v>118</v>
      </c>
      <c r="E14" s="3" t="s">
        <v>52</v>
      </c>
      <c r="F14" s="3" t="s">
        <v>49</v>
      </c>
      <c r="G14" s="3">
        <v>8</v>
      </c>
      <c r="H14" s="3">
        <v>8</v>
      </c>
      <c r="I14" s="3" t="s">
        <v>37</v>
      </c>
      <c r="J14" s="3">
        <v>20</v>
      </c>
      <c r="K14" s="15">
        <v>65</v>
      </c>
      <c r="L14" s="19">
        <f t="shared" si="2"/>
        <v>0.30769230769230771</v>
      </c>
      <c r="M14" s="20">
        <v>7</v>
      </c>
    </row>
    <row r="15" spans="1:124" s="5" customFormat="1" ht="21.75" customHeight="1" x14ac:dyDescent="0.35">
      <c r="A15" s="3">
        <v>5</v>
      </c>
      <c r="B15" s="3" t="s">
        <v>69</v>
      </c>
      <c r="C15" s="3" t="s">
        <v>118</v>
      </c>
      <c r="D15" s="3" t="s">
        <v>116</v>
      </c>
      <c r="E15" s="3" t="s">
        <v>52</v>
      </c>
      <c r="F15" s="3" t="s">
        <v>49</v>
      </c>
      <c r="G15" s="3">
        <v>8</v>
      </c>
      <c r="H15" s="3">
        <v>8</v>
      </c>
      <c r="I15" s="3" t="s">
        <v>40</v>
      </c>
      <c r="J15" s="3">
        <v>29</v>
      </c>
      <c r="K15" s="15">
        <v>65</v>
      </c>
      <c r="L15" s="19">
        <f t="shared" si="2"/>
        <v>0.44615384615384618</v>
      </c>
      <c r="M15" s="20">
        <v>5</v>
      </c>
    </row>
    <row r="16" spans="1:124" s="5" customFormat="1" ht="27.75" customHeight="1" x14ac:dyDescent="0.35">
      <c r="A16" s="3">
        <v>6</v>
      </c>
      <c r="B16" s="3" t="s">
        <v>71</v>
      </c>
      <c r="C16" s="3" t="s">
        <v>114</v>
      </c>
      <c r="D16" s="3" t="s">
        <v>119</v>
      </c>
      <c r="E16" s="3" t="s">
        <v>52</v>
      </c>
      <c r="F16" s="3" t="s">
        <v>49</v>
      </c>
      <c r="G16" s="3">
        <v>8</v>
      </c>
      <c r="H16" s="3">
        <v>8</v>
      </c>
      <c r="I16" s="3" t="s">
        <v>39</v>
      </c>
      <c r="J16" s="3">
        <v>32</v>
      </c>
      <c r="K16" s="15">
        <v>65</v>
      </c>
      <c r="L16" s="19">
        <f t="shared" si="2"/>
        <v>0.49230769230769234</v>
      </c>
      <c r="M16" s="20">
        <v>3</v>
      </c>
    </row>
    <row r="17" spans="1:13" s="5" customFormat="1" ht="27.75" customHeight="1" x14ac:dyDescent="0.35">
      <c r="A17" s="9">
        <v>7</v>
      </c>
      <c r="B17" s="3" t="s">
        <v>72</v>
      </c>
      <c r="C17" s="3" t="s">
        <v>113</v>
      </c>
      <c r="D17" s="3" t="s">
        <v>116</v>
      </c>
      <c r="E17" s="3" t="s">
        <v>54</v>
      </c>
      <c r="F17" s="3" t="s">
        <v>43</v>
      </c>
      <c r="G17" s="3">
        <v>8</v>
      </c>
      <c r="H17" s="3">
        <v>8</v>
      </c>
      <c r="I17" s="3" t="s">
        <v>37</v>
      </c>
      <c r="J17" s="3">
        <v>6</v>
      </c>
      <c r="K17" s="15">
        <v>65</v>
      </c>
      <c r="L17" s="19">
        <f t="shared" si="2"/>
        <v>9.2307692307692313E-2</v>
      </c>
      <c r="M17" s="27">
        <v>13</v>
      </c>
    </row>
    <row r="18" spans="1:13" s="5" customFormat="1" ht="27.75" customHeight="1" x14ac:dyDescent="0.35">
      <c r="A18" s="9">
        <v>8</v>
      </c>
      <c r="B18" s="3" t="s">
        <v>73</v>
      </c>
      <c r="C18" s="3" t="s">
        <v>123</v>
      </c>
      <c r="D18" s="3" t="s">
        <v>126</v>
      </c>
      <c r="E18" s="3" t="s">
        <v>54</v>
      </c>
      <c r="F18" s="3" t="s">
        <v>43</v>
      </c>
      <c r="G18" s="3">
        <v>8</v>
      </c>
      <c r="H18" s="3">
        <v>8</v>
      </c>
      <c r="I18" s="3" t="s">
        <v>40</v>
      </c>
      <c r="J18" s="3">
        <v>23</v>
      </c>
      <c r="K18" s="15">
        <v>65</v>
      </c>
      <c r="L18" s="19">
        <f t="shared" si="2"/>
        <v>0.35384615384615387</v>
      </c>
      <c r="M18" s="27">
        <v>6</v>
      </c>
    </row>
    <row r="19" spans="1:13" s="5" customFormat="1" ht="27.75" customHeight="1" x14ac:dyDescent="0.35">
      <c r="A19" s="9">
        <v>9</v>
      </c>
      <c r="B19" s="3" t="s">
        <v>74</v>
      </c>
      <c r="C19" s="3" t="s">
        <v>116</v>
      </c>
      <c r="D19" s="3" t="s">
        <v>120</v>
      </c>
      <c r="E19" s="3" t="s">
        <v>58</v>
      </c>
      <c r="F19" s="3" t="s">
        <v>49</v>
      </c>
      <c r="G19" s="3">
        <v>8</v>
      </c>
      <c r="H19" s="3">
        <v>8</v>
      </c>
      <c r="I19" s="3" t="s">
        <v>38</v>
      </c>
      <c r="J19" s="3">
        <v>42</v>
      </c>
      <c r="K19" s="15">
        <v>65</v>
      </c>
      <c r="L19" s="19">
        <f t="shared" si="2"/>
        <v>0.64615384615384619</v>
      </c>
      <c r="M19" s="27">
        <v>1</v>
      </c>
    </row>
    <row r="20" spans="1:13" s="5" customFormat="1" ht="27.75" customHeight="1" x14ac:dyDescent="0.35">
      <c r="A20" s="9">
        <v>10</v>
      </c>
      <c r="B20" s="3" t="s">
        <v>75</v>
      </c>
      <c r="C20" s="3" t="s">
        <v>121</v>
      </c>
      <c r="D20" s="3" t="s">
        <v>125</v>
      </c>
      <c r="E20" s="3" t="s">
        <v>58</v>
      </c>
      <c r="F20" s="3" t="s">
        <v>49</v>
      </c>
      <c r="G20" s="3">
        <v>8</v>
      </c>
      <c r="H20" s="3">
        <v>8</v>
      </c>
      <c r="I20" s="3" t="s">
        <v>37</v>
      </c>
      <c r="J20" s="3">
        <v>16.600000000000001</v>
      </c>
      <c r="K20" s="15">
        <v>65</v>
      </c>
      <c r="L20" s="19">
        <f t="shared" ref="L20:L21" si="3">(J20/K20)</f>
        <v>0.25538461538461543</v>
      </c>
      <c r="M20" s="27">
        <v>9</v>
      </c>
    </row>
    <row r="21" spans="1:13" s="5" customFormat="1" ht="27.75" customHeight="1" x14ac:dyDescent="0.35">
      <c r="A21" s="9">
        <v>11</v>
      </c>
      <c r="B21" s="3" t="s">
        <v>76</v>
      </c>
      <c r="C21" s="3" t="s">
        <v>121</v>
      </c>
      <c r="D21" s="3" t="s">
        <v>119</v>
      </c>
      <c r="E21" s="3" t="s">
        <v>58</v>
      </c>
      <c r="F21" s="3" t="s">
        <v>49</v>
      </c>
      <c r="G21" s="3">
        <v>8</v>
      </c>
      <c r="H21" s="3">
        <v>8</v>
      </c>
      <c r="I21" s="3" t="s">
        <v>37</v>
      </c>
      <c r="J21" s="3">
        <v>16</v>
      </c>
      <c r="K21" s="15">
        <v>65</v>
      </c>
      <c r="L21" s="19">
        <f t="shared" si="3"/>
        <v>0.24615384615384617</v>
      </c>
      <c r="M21" s="27">
        <v>10</v>
      </c>
    </row>
    <row r="22" spans="1:13" s="5" customFormat="1" ht="27.75" customHeight="1" x14ac:dyDescent="0.35">
      <c r="A22" s="9">
        <v>12</v>
      </c>
      <c r="B22" s="3" t="s">
        <v>110</v>
      </c>
      <c r="C22" s="3" t="s">
        <v>115</v>
      </c>
      <c r="D22" s="3" t="s">
        <v>124</v>
      </c>
      <c r="E22" s="3" t="s">
        <v>63</v>
      </c>
      <c r="F22" s="3" t="s">
        <v>43</v>
      </c>
      <c r="G22" s="3">
        <v>8</v>
      </c>
      <c r="H22" s="3">
        <v>8</v>
      </c>
      <c r="I22" s="3" t="s">
        <v>39</v>
      </c>
      <c r="J22" s="3">
        <v>33</v>
      </c>
      <c r="K22" s="15">
        <v>65</v>
      </c>
      <c r="L22" s="19">
        <f>(J22/K22)</f>
        <v>0.50769230769230766</v>
      </c>
      <c r="M22" s="27">
        <v>2</v>
      </c>
    </row>
    <row r="23" spans="1:13" s="5" customFormat="1" ht="27.75" customHeight="1" x14ac:dyDescent="0.35">
      <c r="A23" s="9">
        <v>13</v>
      </c>
      <c r="B23" s="3" t="s">
        <v>78</v>
      </c>
      <c r="C23" s="3" t="s">
        <v>113</v>
      </c>
      <c r="D23" s="3" t="s">
        <v>124</v>
      </c>
      <c r="E23" s="3" t="s">
        <v>63</v>
      </c>
      <c r="F23" s="3" t="s">
        <v>43</v>
      </c>
      <c r="G23" s="3">
        <v>8</v>
      </c>
      <c r="H23" s="3">
        <v>8</v>
      </c>
      <c r="I23" s="3" t="s">
        <v>37</v>
      </c>
      <c r="J23" s="3">
        <v>12</v>
      </c>
      <c r="K23" s="15">
        <v>65</v>
      </c>
      <c r="L23" s="19">
        <f t="shared" ref="L23:L24" si="4">(J23/K23)</f>
        <v>0.18461538461538463</v>
      </c>
      <c r="M23" s="27">
        <v>11</v>
      </c>
    </row>
    <row r="24" spans="1:13" s="5" customFormat="1" ht="27.75" customHeight="1" x14ac:dyDescent="0.35">
      <c r="A24" s="9">
        <v>14</v>
      </c>
      <c r="B24" s="3" t="s">
        <v>79</v>
      </c>
      <c r="C24" s="3" t="s">
        <v>113</v>
      </c>
      <c r="D24" s="3" t="s">
        <v>123</v>
      </c>
      <c r="E24" s="3" t="s">
        <v>63</v>
      </c>
      <c r="F24" s="3" t="s">
        <v>43</v>
      </c>
      <c r="G24" s="3">
        <v>8</v>
      </c>
      <c r="H24" s="3">
        <v>8</v>
      </c>
      <c r="I24" s="3" t="s">
        <v>37</v>
      </c>
      <c r="J24" s="3">
        <v>11</v>
      </c>
      <c r="K24" s="15">
        <v>65</v>
      </c>
      <c r="L24" s="19">
        <f t="shared" si="4"/>
        <v>0.16923076923076924</v>
      </c>
      <c r="M24" s="22">
        <v>12</v>
      </c>
    </row>
    <row r="25" spans="1:13" s="5" customFormat="1" ht="15.5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16"/>
      <c r="L25" s="17"/>
      <c r="M25" s="8"/>
    </row>
    <row r="26" spans="1:13" x14ac:dyDescent="0.35">
      <c r="A26" s="38" t="s">
        <v>10</v>
      </c>
      <c r="B26" s="38"/>
      <c r="C26" s="38"/>
      <c r="D26" s="38"/>
    </row>
  </sheetData>
  <mergeCells count="10">
    <mergeCell ref="A26:D26"/>
    <mergeCell ref="E1:M1"/>
    <mergeCell ref="K2:M2"/>
    <mergeCell ref="A3:M3"/>
    <mergeCell ref="A5:M5"/>
    <mergeCell ref="A6:M6"/>
    <mergeCell ref="A7:M7"/>
    <mergeCell ref="A8:M8"/>
    <mergeCell ref="A9:M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1"/>
  <sheetViews>
    <sheetView topLeftCell="A9" zoomScale="65" zoomScaleNormal="65" workbookViewId="0">
      <selection activeCell="E16" sqref="E16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5" max="5" width="23.7265625" customWidth="1"/>
    <col min="6" max="6" width="21.26953125" customWidth="1"/>
    <col min="7" max="7" width="13" customWidth="1"/>
    <col min="8" max="8" width="22.26953125" customWidth="1"/>
    <col min="9" max="9" width="17.81640625" customWidth="1"/>
    <col min="10" max="10" width="13.1796875" customWidth="1"/>
    <col min="11" max="11" width="20.26953125" customWidth="1"/>
    <col min="12" max="12" width="14.453125" customWidth="1"/>
    <col min="13" max="13" width="12.81640625" customWidth="1"/>
  </cols>
  <sheetData>
    <row r="1" spans="1:124" ht="81.75" customHeight="1" x14ac:dyDescent="0.4">
      <c r="E1" s="39" t="s">
        <v>22</v>
      </c>
      <c r="F1" s="39"/>
      <c r="G1" s="39"/>
      <c r="H1" s="39"/>
      <c r="I1" s="39"/>
      <c r="J1" s="39"/>
      <c r="K1" s="39"/>
      <c r="L1" s="39"/>
      <c r="M1" s="3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0" t="s">
        <v>23</v>
      </c>
      <c r="L2" s="40"/>
      <c r="M2" s="4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4">
        <v>44509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2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7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7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77.5" x14ac:dyDescent="0.35">
      <c r="A10" s="2" t="s">
        <v>0</v>
      </c>
      <c r="B10" s="2" t="s">
        <v>1</v>
      </c>
      <c r="C10" s="47" t="s">
        <v>111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14" t="s">
        <v>16</v>
      </c>
    </row>
    <row r="11" spans="1:124" s="5" customFormat="1" ht="26.25" customHeight="1" x14ac:dyDescent="0.35">
      <c r="A11" s="3">
        <v>2</v>
      </c>
      <c r="B11" s="3" t="s">
        <v>80</v>
      </c>
      <c r="C11" s="3" t="s">
        <v>81</v>
      </c>
      <c r="D11" s="3" t="s">
        <v>67</v>
      </c>
      <c r="E11" s="3" t="s">
        <v>48</v>
      </c>
      <c r="F11" s="3" t="s">
        <v>49</v>
      </c>
      <c r="G11" s="3">
        <v>9</v>
      </c>
      <c r="H11" s="3">
        <v>9</v>
      </c>
      <c r="I11" s="3" t="s">
        <v>40</v>
      </c>
      <c r="J11" s="3">
        <v>27</v>
      </c>
      <c r="K11" s="15">
        <v>70</v>
      </c>
      <c r="L11" s="19">
        <f t="shared" ref="L11" si="0">(J11/K11)</f>
        <v>0.38571428571428573</v>
      </c>
      <c r="M11" s="20">
        <f t="shared" ref="M11" si="1">RANK(L11,$L$11:$L$19)</f>
        <v>4</v>
      </c>
    </row>
    <row r="12" spans="1:124" s="5" customFormat="1" ht="26.25" customHeight="1" x14ac:dyDescent="0.35">
      <c r="A12" s="3">
        <v>2</v>
      </c>
      <c r="B12" s="3" t="s">
        <v>82</v>
      </c>
      <c r="C12" s="3" t="s">
        <v>83</v>
      </c>
      <c r="D12" s="3" t="s">
        <v>62</v>
      </c>
      <c r="E12" s="3" t="s">
        <v>48</v>
      </c>
      <c r="F12" s="3" t="s">
        <v>49</v>
      </c>
      <c r="G12" s="3">
        <v>9</v>
      </c>
      <c r="H12" s="3">
        <v>9</v>
      </c>
      <c r="I12" s="3" t="s">
        <v>39</v>
      </c>
      <c r="J12" s="3">
        <v>35</v>
      </c>
      <c r="K12" s="15">
        <v>70</v>
      </c>
      <c r="L12" s="19">
        <f t="shared" ref="L12" si="2">(J12/K12)</f>
        <v>0.5</v>
      </c>
      <c r="M12" s="20">
        <f t="shared" ref="M12:M16" si="3">RANK(L12,$L$11:$L$19)</f>
        <v>2</v>
      </c>
    </row>
    <row r="13" spans="1:124" s="5" customFormat="1" ht="26.25" customHeight="1" x14ac:dyDescent="0.35">
      <c r="A13" s="3">
        <v>3</v>
      </c>
      <c r="B13" s="3" t="s">
        <v>84</v>
      </c>
      <c r="C13" s="3" t="s">
        <v>70</v>
      </c>
      <c r="D13" s="3" t="s">
        <v>77</v>
      </c>
      <c r="E13" s="3" t="s">
        <v>52</v>
      </c>
      <c r="F13" s="3" t="s">
        <v>49</v>
      </c>
      <c r="G13" s="3">
        <v>9</v>
      </c>
      <c r="H13" s="3">
        <v>9</v>
      </c>
      <c r="I13" s="3" t="s">
        <v>40</v>
      </c>
      <c r="J13" s="3">
        <v>26</v>
      </c>
      <c r="K13" s="15">
        <v>70</v>
      </c>
      <c r="L13" s="19">
        <f>(J13/K13)</f>
        <v>0.37142857142857144</v>
      </c>
      <c r="M13" s="20">
        <v>5</v>
      </c>
    </row>
    <row r="14" spans="1:124" s="5" customFormat="1" ht="24.75" customHeight="1" x14ac:dyDescent="0.35">
      <c r="A14" s="3">
        <v>4</v>
      </c>
      <c r="B14" s="3" t="s">
        <v>85</v>
      </c>
      <c r="C14" s="3" t="s">
        <v>86</v>
      </c>
      <c r="D14" s="3" t="s">
        <v>67</v>
      </c>
      <c r="E14" s="3" t="s">
        <v>54</v>
      </c>
      <c r="F14" s="3" t="s">
        <v>43</v>
      </c>
      <c r="G14" s="3">
        <v>9</v>
      </c>
      <c r="H14" s="3">
        <v>9</v>
      </c>
      <c r="I14" s="3" t="s">
        <v>37</v>
      </c>
      <c r="J14" s="3">
        <v>14</v>
      </c>
      <c r="K14" s="15">
        <v>70</v>
      </c>
      <c r="L14" s="19">
        <f>(J14/K14)</f>
        <v>0.2</v>
      </c>
      <c r="M14" s="20">
        <v>6</v>
      </c>
    </row>
    <row r="15" spans="1:124" s="5" customFormat="1" ht="21.75" customHeight="1" x14ac:dyDescent="0.35">
      <c r="A15" s="3">
        <v>5</v>
      </c>
      <c r="B15" s="3" t="s">
        <v>87</v>
      </c>
      <c r="C15" s="3" t="s">
        <v>46</v>
      </c>
      <c r="D15" s="3" t="s">
        <v>88</v>
      </c>
      <c r="E15" s="3" t="s">
        <v>54</v>
      </c>
      <c r="F15" s="3" t="s">
        <v>43</v>
      </c>
      <c r="G15" s="3">
        <v>9</v>
      </c>
      <c r="H15" s="3">
        <v>9</v>
      </c>
      <c r="I15" s="3" t="s">
        <v>37</v>
      </c>
      <c r="J15" s="3">
        <v>13</v>
      </c>
      <c r="K15" s="15">
        <v>70</v>
      </c>
      <c r="L15" s="19">
        <f>(J15/K15)</f>
        <v>0.18571428571428572</v>
      </c>
      <c r="M15" s="20">
        <v>7</v>
      </c>
    </row>
    <row r="16" spans="1:124" s="5" customFormat="1" ht="27.75" customHeight="1" x14ac:dyDescent="0.35">
      <c r="A16" s="3">
        <v>6</v>
      </c>
      <c r="B16" s="3" t="s">
        <v>89</v>
      </c>
      <c r="C16" s="3" t="s">
        <v>46</v>
      </c>
      <c r="D16" s="3" t="s">
        <v>57</v>
      </c>
      <c r="E16" s="3" t="s">
        <v>58</v>
      </c>
      <c r="F16" s="3" t="s">
        <v>49</v>
      </c>
      <c r="G16" s="3">
        <v>9</v>
      </c>
      <c r="H16" s="3">
        <v>9</v>
      </c>
      <c r="I16" s="3" t="s">
        <v>38</v>
      </c>
      <c r="J16" s="3">
        <v>41.5</v>
      </c>
      <c r="K16" s="15">
        <v>70</v>
      </c>
      <c r="L16" s="19">
        <f>(J16/K16)</f>
        <v>0.59285714285714286</v>
      </c>
      <c r="M16" s="20">
        <f t="shared" si="3"/>
        <v>1</v>
      </c>
    </row>
    <row r="17" spans="1:13" s="5" customFormat="1" ht="27.75" customHeight="1" x14ac:dyDescent="0.35">
      <c r="A17" s="9">
        <v>7</v>
      </c>
      <c r="B17" s="3" t="s">
        <v>90</v>
      </c>
      <c r="C17" s="3" t="s">
        <v>91</v>
      </c>
      <c r="D17" s="3" t="s">
        <v>92</v>
      </c>
      <c r="E17" s="3" t="s">
        <v>58</v>
      </c>
      <c r="F17" s="3" t="s">
        <v>49</v>
      </c>
      <c r="G17" s="3">
        <v>9</v>
      </c>
      <c r="H17" s="3">
        <v>9</v>
      </c>
      <c r="I17" s="3" t="s">
        <v>40</v>
      </c>
      <c r="J17" s="3">
        <v>28</v>
      </c>
      <c r="K17" s="15">
        <v>70</v>
      </c>
      <c r="L17" s="19">
        <f t="shared" ref="L17:L18" si="4">(J17/K17)</f>
        <v>0.4</v>
      </c>
      <c r="M17" s="27">
        <v>3</v>
      </c>
    </row>
    <row r="18" spans="1:13" s="5" customFormat="1" ht="27.75" customHeight="1" x14ac:dyDescent="0.35">
      <c r="A18" s="9">
        <v>8</v>
      </c>
      <c r="B18" s="3" t="s">
        <v>93</v>
      </c>
      <c r="C18" s="3" t="s">
        <v>94</v>
      </c>
      <c r="D18" s="3" t="s">
        <v>95</v>
      </c>
      <c r="E18" s="3" t="s">
        <v>58</v>
      </c>
      <c r="F18" s="3" t="s">
        <v>49</v>
      </c>
      <c r="G18" s="3">
        <v>9</v>
      </c>
      <c r="H18" s="3">
        <v>9</v>
      </c>
      <c r="I18" s="3" t="s">
        <v>40</v>
      </c>
      <c r="J18" s="3">
        <v>27</v>
      </c>
      <c r="K18" s="15">
        <v>70</v>
      </c>
      <c r="L18" s="19">
        <f t="shared" si="4"/>
        <v>0.38571428571428573</v>
      </c>
      <c r="M18" s="27">
        <v>4</v>
      </c>
    </row>
    <row r="19" spans="1:13" s="5" customFormat="1" ht="27.75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16"/>
      <c r="L19" s="21"/>
      <c r="M19" s="22"/>
    </row>
    <row r="20" spans="1:13" s="5" customFormat="1" ht="15.5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16"/>
      <c r="L20" s="17"/>
      <c r="M20" s="8"/>
    </row>
    <row r="21" spans="1:13" x14ac:dyDescent="0.35">
      <c r="A21" s="38" t="s">
        <v>10</v>
      </c>
      <c r="B21" s="38"/>
      <c r="C21" s="38"/>
      <c r="D21" s="38"/>
    </row>
  </sheetData>
  <sortState ref="A9:M12">
    <sortCondition descending="1" ref="H9:H12"/>
  </sortState>
  <mergeCells count="10">
    <mergeCell ref="A21:D21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9"/>
  <sheetViews>
    <sheetView topLeftCell="A8" zoomScale="70" zoomScaleNormal="70" workbookViewId="0">
      <selection activeCell="E16" sqref="E16"/>
    </sheetView>
  </sheetViews>
  <sheetFormatPr defaultRowHeight="14.5" x14ac:dyDescent="0.35"/>
  <cols>
    <col min="2" max="2" width="15" customWidth="1"/>
    <col min="3" max="3" width="14.26953125" customWidth="1"/>
    <col min="4" max="4" width="16.1796875" customWidth="1"/>
    <col min="5" max="5" width="22.7265625" customWidth="1"/>
    <col min="6" max="6" width="21.26953125" customWidth="1"/>
    <col min="7" max="7" width="12" customWidth="1"/>
    <col min="8" max="8" width="12.81640625" customWidth="1"/>
    <col min="9" max="9" width="19.81640625" customWidth="1"/>
    <col min="10" max="10" width="11.453125" customWidth="1"/>
    <col min="11" max="11" width="15.7265625" customWidth="1"/>
    <col min="12" max="12" width="17.1796875" customWidth="1"/>
    <col min="13" max="13" width="12.1796875" customWidth="1"/>
  </cols>
  <sheetData>
    <row r="1" spans="1:124" ht="81.75" customHeight="1" x14ac:dyDescent="0.4">
      <c r="E1" s="39" t="s">
        <v>22</v>
      </c>
      <c r="F1" s="39"/>
      <c r="G1" s="39"/>
      <c r="H1" s="39"/>
      <c r="I1" s="39"/>
      <c r="J1" s="39"/>
      <c r="K1" s="39"/>
      <c r="L1" s="39"/>
      <c r="M1" s="3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</row>
    <row r="2" spans="1:124" ht="28.5" customHeight="1" x14ac:dyDescent="0.4">
      <c r="E2" s="23"/>
      <c r="F2" s="23"/>
      <c r="G2" s="23"/>
      <c r="H2" s="23"/>
      <c r="I2" s="23"/>
      <c r="J2" s="23"/>
      <c r="K2" s="40" t="s">
        <v>23</v>
      </c>
      <c r="L2" s="40"/>
      <c r="M2" s="40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</row>
    <row r="3" spans="1:124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4" ht="31.5" customHeight="1" x14ac:dyDescent="0.3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1:124" ht="35.5" customHeight="1" x14ac:dyDescent="0.35">
      <c r="A6" s="44">
        <v>44516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</row>
    <row r="7" spans="1:124" ht="45.75" customHeight="1" x14ac:dyDescent="0.35">
      <c r="A7" s="42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</row>
    <row r="8" spans="1:124" ht="42" customHeight="1" x14ac:dyDescent="0.35">
      <c r="A8" s="37" t="s">
        <v>35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</row>
    <row r="9" spans="1:124" ht="53.25" customHeight="1" x14ac:dyDescent="0.35">
      <c r="A9" s="37">
        <v>50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</row>
    <row r="10" spans="1:124" ht="111.75" customHeight="1" x14ac:dyDescent="0.35">
      <c r="A10" s="2" t="s">
        <v>0</v>
      </c>
      <c r="B10" s="2" t="s">
        <v>1</v>
      </c>
      <c r="C10" s="47" t="s">
        <v>111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18</v>
      </c>
      <c r="K10" s="14" t="s">
        <v>15</v>
      </c>
      <c r="L10" s="14" t="s">
        <v>11</v>
      </c>
      <c r="M10" s="24" t="s">
        <v>16</v>
      </c>
    </row>
    <row r="11" spans="1:124" ht="23.25" customHeight="1" x14ac:dyDescent="0.35">
      <c r="A11" s="3">
        <v>1</v>
      </c>
      <c r="B11" s="3" t="s">
        <v>96</v>
      </c>
      <c r="C11" s="3" t="s">
        <v>117</v>
      </c>
      <c r="D11" s="3" t="s">
        <v>112</v>
      </c>
      <c r="E11" s="3" t="s">
        <v>48</v>
      </c>
      <c r="F11" s="3" t="s">
        <v>49</v>
      </c>
      <c r="G11" s="3">
        <v>10</v>
      </c>
      <c r="H11" s="3">
        <v>10</v>
      </c>
      <c r="I11" s="3" t="s">
        <v>39</v>
      </c>
      <c r="J11" s="3">
        <v>38</v>
      </c>
      <c r="K11" s="15">
        <v>85</v>
      </c>
      <c r="L11" s="18">
        <f>(J11/K11)</f>
        <v>0.44705882352941179</v>
      </c>
      <c r="M11" s="20">
        <v>1</v>
      </c>
    </row>
    <row r="12" spans="1:124" ht="24" customHeight="1" x14ac:dyDescent="0.35">
      <c r="A12" s="3">
        <v>2</v>
      </c>
      <c r="B12" s="3" t="s">
        <v>97</v>
      </c>
      <c r="C12" s="3" t="s">
        <v>112</v>
      </c>
      <c r="D12" s="3" t="s">
        <v>116</v>
      </c>
      <c r="E12" s="3" t="s">
        <v>48</v>
      </c>
      <c r="F12" s="3" t="s">
        <v>49</v>
      </c>
      <c r="G12" s="3">
        <v>10</v>
      </c>
      <c r="H12" s="3">
        <v>10</v>
      </c>
      <c r="I12" s="3" t="s">
        <v>37</v>
      </c>
      <c r="J12" s="3">
        <v>20.5</v>
      </c>
      <c r="K12" s="15">
        <v>85</v>
      </c>
      <c r="L12" s="18">
        <f t="shared" ref="L12" si="0">(J12/K12)</f>
        <v>0.2411764705882353</v>
      </c>
      <c r="M12" s="20">
        <v>4</v>
      </c>
    </row>
    <row r="13" spans="1:124" ht="24.75" customHeight="1" x14ac:dyDescent="0.35">
      <c r="A13" s="3">
        <v>3</v>
      </c>
      <c r="B13" s="3" t="s">
        <v>79</v>
      </c>
      <c r="C13" s="3" t="s">
        <v>114</v>
      </c>
      <c r="D13" s="3" t="s">
        <v>116</v>
      </c>
      <c r="E13" s="3" t="s">
        <v>52</v>
      </c>
      <c r="F13" s="3" t="s">
        <v>49</v>
      </c>
      <c r="G13" s="3">
        <v>10</v>
      </c>
      <c r="H13" s="3">
        <v>10</v>
      </c>
      <c r="I13" s="3" t="s">
        <v>37</v>
      </c>
      <c r="J13" s="3">
        <v>24.5</v>
      </c>
      <c r="K13" s="15">
        <v>85</v>
      </c>
      <c r="L13" s="18">
        <f>(J13/K13)</f>
        <v>0.28823529411764703</v>
      </c>
      <c r="M13" s="20">
        <v>2</v>
      </c>
    </row>
    <row r="14" spans="1:124" ht="22.5" customHeight="1" x14ac:dyDescent="0.35">
      <c r="A14" s="3">
        <v>4</v>
      </c>
      <c r="B14" s="3" t="s">
        <v>98</v>
      </c>
      <c r="C14" s="3" t="s">
        <v>112</v>
      </c>
      <c r="D14" s="3" t="s">
        <v>129</v>
      </c>
      <c r="E14" s="3" t="s">
        <v>58</v>
      </c>
      <c r="F14" s="3" t="s">
        <v>49</v>
      </c>
      <c r="G14" s="3">
        <v>10</v>
      </c>
      <c r="H14" s="3">
        <v>10</v>
      </c>
      <c r="I14" s="3" t="s">
        <v>37</v>
      </c>
      <c r="J14" s="3">
        <v>14.5</v>
      </c>
      <c r="K14" s="15">
        <v>85</v>
      </c>
      <c r="L14" s="18">
        <f>(J14/K14)</f>
        <v>0.17058823529411765</v>
      </c>
      <c r="M14" s="20">
        <v>7</v>
      </c>
    </row>
    <row r="15" spans="1:124" ht="22.5" customHeight="1" x14ac:dyDescent="0.35">
      <c r="A15" s="3">
        <v>5</v>
      </c>
      <c r="B15" s="3" t="s">
        <v>99</v>
      </c>
      <c r="C15" s="3" t="s">
        <v>112</v>
      </c>
      <c r="D15" s="3" t="s">
        <v>128</v>
      </c>
      <c r="E15" s="3" t="s">
        <v>63</v>
      </c>
      <c r="F15" s="3" t="s">
        <v>43</v>
      </c>
      <c r="G15" s="3">
        <v>10</v>
      </c>
      <c r="H15" s="3">
        <v>10</v>
      </c>
      <c r="I15" s="3" t="s">
        <v>37</v>
      </c>
      <c r="J15" s="3">
        <v>21.5</v>
      </c>
      <c r="K15" s="15">
        <v>85</v>
      </c>
      <c r="L15" s="18">
        <f>(J15/K15)</f>
        <v>0.25294117647058822</v>
      </c>
      <c r="M15" s="20">
        <v>3</v>
      </c>
    </row>
    <row r="16" spans="1:124" ht="21" customHeight="1" x14ac:dyDescent="0.35">
      <c r="A16" s="3">
        <v>6</v>
      </c>
      <c r="B16" s="3" t="s">
        <v>100</v>
      </c>
      <c r="C16" s="3" t="s">
        <v>112</v>
      </c>
      <c r="D16" s="3" t="s">
        <v>116</v>
      </c>
      <c r="E16" s="3" t="s">
        <v>63</v>
      </c>
      <c r="F16" s="3" t="s">
        <v>43</v>
      </c>
      <c r="G16" s="3">
        <v>10</v>
      </c>
      <c r="H16" s="3">
        <v>10</v>
      </c>
      <c r="I16" s="3" t="s">
        <v>37</v>
      </c>
      <c r="J16" s="3">
        <v>18.5</v>
      </c>
      <c r="K16" s="15">
        <v>85</v>
      </c>
      <c r="L16" s="18">
        <f t="shared" ref="L16:L17" si="1">(J16/K16)</f>
        <v>0.21764705882352942</v>
      </c>
      <c r="M16" s="20">
        <v>5</v>
      </c>
    </row>
    <row r="17" spans="1:13" ht="21" customHeight="1" x14ac:dyDescent="0.35">
      <c r="A17" s="9">
        <v>7</v>
      </c>
      <c r="B17" s="3" t="s">
        <v>101</v>
      </c>
      <c r="C17" s="3" t="s">
        <v>127</v>
      </c>
      <c r="D17" s="3" t="s">
        <v>128</v>
      </c>
      <c r="E17" s="3" t="s">
        <v>63</v>
      </c>
      <c r="F17" s="3" t="s">
        <v>43</v>
      </c>
      <c r="G17" s="3">
        <v>10</v>
      </c>
      <c r="H17" s="3">
        <v>10</v>
      </c>
      <c r="I17" s="3" t="s">
        <v>37</v>
      </c>
      <c r="J17" s="3">
        <v>15</v>
      </c>
      <c r="K17" s="15">
        <v>85</v>
      </c>
      <c r="L17" s="18">
        <f t="shared" si="1"/>
        <v>0.17647058823529413</v>
      </c>
      <c r="M17" s="30">
        <v>6</v>
      </c>
    </row>
    <row r="18" spans="1:13" ht="21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16"/>
      <c r="L18" s="17"/>
      <c r="M18" s="8"/>
    </row>
    <row r="19" spans="1:13" ht="86.25" customHeight="1" x14ac:dyDescent="0.35">
      <c r="A19" s="38" t="s">
        <v>10</v>
      </c>
      <c r="B19" s="38"/>
      <c r="C19" s="38"/>
      <c r="D19" s="38"/>
    </row>
  </sheetData>
  <sortState ref="A9:M13">
    <sortCondition descending="1" ref="H9:H13"/>
  </sortState>
  <mergeCells count="10">
    <mergeCell ref="A19:D19"/>
    <mergeCell ref="A7:M7"/>
    <mergeCell ref="A8:M8"/>
    <mergeCell ref="A9:M9"/>
    <mergeCell ref="E1:M1"/>
    <mergeCell ref="K2:M2"/>
    <mergeCell ref="A3:M3"/>
    <mergeCell ref="A5:M5"/>
    <mergeCell ref="A6:M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21"/>
  <sheetViews>
    <sheetView tabSelected="1" view="pageBreakPreview" topLeftCell="A7" zoomScale="60" zoomScaleNormal="68" workbookViewId="0">
      <selection activeCell="H13" sqref="H13"/>
    </sheetView>
  </sheetViews>
  <sheetFormatPr defaultRowHeight="14.5" x14ac:dyDescent="0.35"/>
  <cols>
    <col min="1" max="1" width="5.7265625" customWidth="1"/>
    <col min="2" max="2" width="15.81640625" customWidth="1"/>
    <col min="3" max="3" width="12.453125" customWidth="1"/>
    <col min="4" max="4" width="17.26953125" customWidth="1"/>
    <col min="5" max="5" width="33.26953125" customWidth="1"/>
    <col min="6" max="6" width="21.54296875" customWidth="1"/>
    <col min="7" max="7" width="13.1796875" customWidth="1"/>
    <col min="8" max="8" width="20" customWidth="1"/>
    <col min="9" max="9" width="19.54296875" customWidth="1"/>
    <col min="10" max="10" width="13" customWidth="1"/>
    <col min="11" max="11" width="18.7265625" customWidth="1"/>
    <col min="12" max="12" width="17.26953125" style="8" customWidth="1"/>
    <col min="13" max="13" width="13.7265625" style="8" customWidth="1"/>
    <col min="14" max="124" width="9.1796875" style="8"/>
  </cols>
  <sheetData>
    <row r="1" spans="1:124" ht="81.75" customHeight="1" x14ac:dyDescent="0.4">
      <c r="E1" s="39" t="s">
        <v>27</v>
      </c>
      <c r="F1" s="39"/>
      <c r="G1" s="39"/>
      <c r="H1" s="39"/>
      <c r="I1" s="39"/>
      <c r="J1" s="39"/>
      <c r="K1" s="39"/>
      <c r="L1" s="39"/>
      <c r="M1" s="39"/>
    </row>
    <row r="2" spans="1:124" ht="28.5" customHeight="1" x14ac:dyDescent="0.4">
      <c r="E2" s="23"/>
      <c r="F2" s="23"/>
      <c r="G2" s="23"/>
      <c r="H2" s="23"/>
      <c r="I2" s="23"/>
      <c r="J2" s="23"/>
      <c r="K2" s="40" t="s">
        <v>23</v>
      </c>
      <c r="L2" s="40"/>
      <c r="M2" s="40"/>
    </row>
    <row r="3" spans="1:124" ht="26.25" customHeight="1" x14ac:dyDescent="0.3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24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4" ht="31.5" customHeight="1" x14ac:dyDescent="0.35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24" ht="35.5" customHeight="1" x14ac:dyDescent="0.35">
      <c r="A6" s="44">
        <v>44516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24" ht="45.75" customHeight="1" x14ac:dyDescent="0.35">
      <c r="A7" s="42" t="s">
        <v>31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24" ht="53.25" customHeight="1" x14ac:dyDescent="0.35">
      <c r="A8" s="45" t="s">
        <v>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24" ht="53.25" customHeight="1" x14ac:dyDescent="0.35">
      <c r="A9" s="45">
        <v>50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24" ht="77.5" x14ac:dyDescent="0.35">
      <c r="A10" s="2" t="s">
        <v>0</v>
      </c>
      <c r="B10" s="2" t="s">
        <v>1</v>
      </c>
      <c r="C10" s="47" t="s">
        <v>111</v>
      </c>
      <c r="D10" s="48"/>
      <c r="E10" s="2" t="s">
        <v>8</v>
      </c>
      <c r="F10" s="14" t="s">
        <v>13</v>
      </c>
      <c r="G10" s="14" t="s">
        <v>9</v>
      </c>
      <c r="H10" s="14" t="s">
        <v>12</v>
      </c>
      <c r="I10" s="14" t="s">
        <v>14</v>
      </c>
      <c r="J10" s="14" t="s">
        <v>17</v>
      </c>
      <c r="K10" s="14" t="s">
        <v>15</v>
      </c>
      <c r="L10" s="14" t="s">
        <v>11</v>
      </c>
      <c r="M10" s="24" t="s">
        <v>16</v>
      </c>
    </row>
    <row r="11" spans="1:124" ht="77.5" x14ac:dyDescent="0.35">
      <c r="A11" s="3">
        <v>1</v>
      </c>
      <c r="B11" s="3" t="s">
        <v>79</v>
      </c>
      <c r="C11" s="3" t="s">
        <v>128</v>
      </c>
      <c r="D11" s="3" t="s">
        <v>128</v>
      </c>
      <c r="E11" s="3" t="s">
        <v>52</v>
      </c>
      <c r="F11" s="3" t="s">
        <v>49</v>
      </c>
      <c r="G11" s="3">
        <v>11</v>
      </c>
      <c r="H11" s="3">
        <v>11</v>
      </c>
      <c r="I11" s="3" t="s">
        <v>37</v>
      </c>
      <c r="J11" s="3">
        <v>27</v>
      </c>
      <c r="K11" s="15">
        <v>85</v>
      </c>
      <c r="L11" s="18">
        <v>0.318</v>
      </c>
      <c r="M11" s="20"/>
    </row>
    <row r="12" spans="1:124" s="7" customFormat="1" ht="77.5" x14ac:dyDescent="0.35">
      <c r="A12" s="3">
        <v>2</v>
      </c>
      <c r="B12" s="3" t="s">
        <v>102</v>
      </c>
      <c r="C12" s="3" t="s">
        <v>125</v>
      </c>
      <c r="D12" s="3" t="s">
        <v>119</v>
      </c>
      <c r="E12" s="3" t="s">
        <v>58</v>
      </c>
      <c r="F12" s="3" t="s">
        <v>49</v>
      </c>
      <c r="G12" s="3">
        <v>11</v>
      </c>
      <c r="H12" s="3">
        <v>11</v>
      </c>
      <c r="I12" s="3" t="s">
        <v>37</v>
      </c>
      <c r="J12" s="3">
        <v>12.5</v>
      </c>
      <c r="K12" s="15">
        <v>85</v>
      </c>
      <c r="L12" s="18">
        <v>0.18</v>
      </c>
      <c r="M12" s="2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</row>
    <row r="13" spans="1:124" s="6" customFormat="1" ht="77.5" x14ac:dyDescent="0.35">
      <c r="A13" s="3">
        <v>3</v>
      </c>
      <c r="B13" s="3" t="s">
        <v>103</v>
      </c>
      <c r="C13" s="3" t="s">
        <v>116</v>
      </c>
      <c r="D13" s="3" t="s">
        <v>119</v>
      </c>
      <c r="E13" s="3" t="s">
        <v>63</v>
      </c>
      <c r="F13" s="3" t="s">
        <v>43</v>
      </c>
      <c r="G13" s="3">
        <v>11</v>
      </c>
      <c r="H13" s="3">
        <v>11</v>
      </c>
      <c r="I13" s="3" t="s">
        <v>38</v>
      </c>
      <c r="J13" s="3">
        <v>45.5</v>
      </c>
      <c r="K13" s="15">
        <v>85</v>
      </c>
      <c r="L13" s="18">
        <v>0.53500000000000003</v>
      </c>
      <c r="M13" s="20">
        <v>1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</row>
    <row r="14" spans="1:124" s="6" customFormat="1" ht="77.5" x14ac:dyDescent="0.35">
      <c r="A14" s="3">
        <v>4</v>
      </c>
      <c r="B14" s="3" t="s">
        <v>104</v>
      </c>
      <c r="C14" s="3" t="s">
        <v>119</v>
      </c>
      <c r="D14" s="3" t="s">
        <v>112</v>
      </c>
      <c r="E14" s="3" t="s">
        <v>63</v>
      </c>
      <c r="F14" s="3" t="s">
        <v>43</v>
      </c>
      <c r="G14" s="3">
        <v>11</v>
      </c>
      <c r="H14" s="3">
        <v>11</v>
      </c>
      <c r="I14" s="3" t="s">
        <v>39</v>
      </c>
      <c r="J14" s="3">
        <v>37.5</v>
      </c>
      <c r="K14" s="15">
        <v>85</v>
      </c>
      <c r="L14" s="18">
        <v>0.441</v>
      </c>
      <c r="M14" s="20">
        <v>2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</row>
    <row r="15" spans="1:124" s="6" customFormat="1" ht="77.5" x14ac:dyDescent="0.35">
      <c r="A15" s="3">
        <v>5</v>
      </c>
      <c r="B15" s="3" t="s">
        <v>105</v>
      </c>
      <c r="C15" s="3" t="s">
        <v>115</v>
      </c>
      <c r="D15" s="3" t="s">
        <v>116</v>
      </c>
      <c r="E15" s="3" t="s">
        <v>63</v>
      </c>
      <c r="F15" s="3" t="s">
        <v>43</v>
      </c>
      <c r="G15" s="3">
        <v>11</v>
      </c>
      <c r="H15" s="3">
        <v>11</v>
      </c>
      <c r="I15" s="3" t="s">
        <v>39</v>
      </c>
      <c r="J15" s="3">
        <v>33</v>
      </c>
      <c r="K15" s="15">
        <v>85</v>
      </c>
      <c r="L15" s="18">
        <v>0.38800000000000001</v>
      </c>
      <c r="M15" s="20">
        <v>3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24" s="6" customFormat="1" ht="77.5" x14ac:dyDescent="0.35">
      <c r="A16" s="3">
        <v>6</v>
      </c>
      <c r="B16" s="3" t="s">
        <v>106</v>
      </c>
      <c r="C16" s="3" t="s">
        <v>128</v>
      </c>
      <c r="D16" s="3" t="s">
        <v>113</v>
      </c>
      <c r="E16" s="3" t="s">
        <v>63</v>
      </c>
      <c r="F16" s="3" t="s">
        <v>43</v>
      </c>
      <c r="G16" s="3">
        <v>11</v>
      </c>
      <c r="H16" s="3">
        <v>11</v>
      </c>
      <c r="I16" s="3" t="s">
        <v>37</v>
      </c>
      <c r="J16" s="3">
        <v>20</v>
      </c>
      <c r="K16" s="15">
        <v>85</v>
      </c>
      <c r="L16" s="18">
        <v>0.23499999999999999</v>
      </c>
      <c r="M16" s="2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3" s="8" customFormat="1" ht="77.5" x14ac:dyDescent="0.35">
      <c r="A17" s="9">
        <v>7</v>
      </c>
      <c r="B17" s="3" t="s">
        <v>107</v>
      </c>
      <c r="C17" s="3" t="s">
        <v>119</v>
      </c>
      <c r="D17" s="3" t="s">
        <v>119</v>
      </c>
      <c r="E17" s="3" t="s">
        <v>63</v>
      </c>
      <c r="F17" s="3" t="s">
        <v>43</v>
      </c>
      <c r="G17" s="3">
        <v>11</v>
      </c>
      <c r="H17" s="3">
        <v>11</v>
      </c>
      <c r="I17" s="3" t="s">
        <v>37</v>
      </c>
      <c r="J17" s="3">
        <v>16</v>
      </c>
      <c r="K17" s="15">
        <v>85</v>
      </c>
      <c r="L17" s="28">
        <v>0.188</v>
      </c>
      <c r="M17" s="27"/>
    </row>
    <row r="18" spans="1:13" s="8" customFormat="1" ht="77.5" x14ac:dyDescent="0.35">
      <c r="A18" s="9">
        <v>8</v>
      </c>
      <c r="B18" s="31" t="s">
        <v>108</v>
      </c>
      <c r="C18" s="31" t="s">
        <v>112</v>
      </c>
      <c r="D18" s="31" t="s">
        <v>123</v>
      </c>
      <c r="E18" s="31" t="s">
        <v>63</v>
      </c>
      <c r="F18" s="31" t="s">
        <v>43</v>
      </c>
      <c r="G18" s="31">
        <v>11</v>
      </c>
      <c r="H18" s="31">
        <v>11</v>
      </c>
      <c r="I18" s="31" t="s">
        <v>37</v>
      </c>
      <c r="J18" s="31">
        <v>11.5</v>
      </c>
      <c r="K18" s="32">
        <v>85</v>
      </c>
      <c r="L18" s="28">
        <v>0.13500000000000001</v>
      </c>
      <c r="M18" s="27"/>
    </row>
    <row r="19" spans="1:13" s="8" customFormat="1" ht="77.5" x14ac:dyDescent="0.35">
      <c r="A19" s="3">
        <v>9</v>
      </c>
      <c r="B19" s="33" t="s">
        <v>109</v>
      </c>
      <c r="C19" s="34" t="s">
        <v>113</v>
      </c>
      <c r="D19" s="15" t="s">
        <v>116</v>
      </c>
      <c r="E19" s="3" t="s">
        <v>63</v>
      </c>
      <c r="F19" s="15" t="s">
        <v>43</v>
      </c>
      <c r="G19" s="15">
        <v>11</v>
      </c>
      <c r="H19" s="15">
        <v>11</v>
      </c>
      <c r="I19" s="15" t="s">
        <v>37</v>
      </c>
      <c r="J19" s="15">
        <v>8</v>
      </c>
      <c r="K19" s="15">
        <v>85</v>
      </c>
      <c r="L19" s="35">
        <v>9.4E-2</v>
      </c>
      <c r="M19" s="27"/>
    </row>
    <row r="20" spans="1:13" x14ac:dyDescent="0.35">
      <c r="B20" s="13"/>
      <c r="C20" s="13"/>
    </row>
    <row r="21" spans="1:13" ht="55.5" customHeight="1" x14ac:dyDescent="0.35">
      <c r="B21" s="46" t="s">
        <v>10</v>
      </c>
      <c r="C21" s="46"/>
      <c r="D21" s="46"/>
    </row>
  </sheetData>
  <autoFilter ref="A10:K16">
    <sortState ref="A8:O13">
      <sortCondition descending="1" ref="K7"/>
    </sortState>
  </autoFilter>
  <sortState ref="A8:P11">
    <sortCondition descending="1" ref="K8:K11"/>
  </sortState>
  <mergeCells count="10">
    <mergeCell ref="A3:M3"/>
    <mergeCell ref="E1:M1"/>
    <mergeCell ref="K2:M2"/>
    <mergeCell ref="A8:M8"/>
    <mergeCell ref="B21:D21"/>
    <mergeCell ref="A5:M5"/>
    <mergeCell ref="A6:M6"/>
    <mergeCell ref="A7:M7"/>
    <mergeCell ref="A9:M9"/>
    <mergeCell ref="C10:D10"/>
  </mergeCells>
  <pageMargins left="0.51181102362204722" right="0.31496062992125984" top="0.55118110236220474" bottom="0.55118110236220474" header="0" footer="0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2021-11-29T12:41:31Z</dcterms:modified>
</cp:coreProperties>
</file>